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7944"/>
  </bookViews>
  <sheets>
    <sheet name="Планирование расходов 2014-2016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'Планирование расходов 2014-2016'!$D$11:$D$75</definedName>
  </definedNames>
  <calcPr calcId="145621"/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15" i="4"/>
  <c r="C72" i="4" l="1"/>
  <c r="D72" i="4" l="1"/>
  <c r="E72" i="4" s="1"/>
</calcChain>
</file>

<file path=xl/sharedStrings.xml><?xml version="1.0" encoding="utf-8"?>
<sst xmlns="http://schemas.openxmlformats.org/spreadsheetml/2006/main" count="121" uniqueCount="119">
  <si>
    <t>КЦСР</t>
  </si>
  <si>
    <t>Муниципальная программа "Развитие образования города Бородино" на 2014-2016 годы</t>
  </si>
  <si>
    <t>0100000</t>
  </si>
  <si>
    <t>Подпрограмма "Развитие дошкольного, общего и дополнительного образования детей"</t>
  </si>
  <si>
    <t>0110000</t>
  </si>
  <si>
    <t>Подпрограмма "Обеспечение реализации муниципальной программы и прочие мероприятия в области образования"</t>
  </si>
  <si>
    <t>0120000</t>
  </si>
  <si>
    <t>Муниципальная программа города Бородино "Реформирование и модернизация жилищно-коммунального хозяйства и повышение энергетической эффективности" на 2014-2016 годы</t>
  </si>
  <si>
    <t>0200000</t>
  </si>
  <si>
    <t>0210000</t>
  </si>
  <si>
    <t>Подпрограмма "Обеспечение реализации муниципальных программ и прочие мероприятия" на 2014-2016 годы</t>
  </si>
  <si>
    <t>0230000</t>
  </si>
  <si>
    <t>Мероприятия по программе "Реформирование и модернизация жилищно-коммунального хозяйства и повышение энергетической эффективности" на 2014-2016 годы</t>
  </si>
  <si>
    <t>0290000</t>
  </si>
  <si>
    <t>Муниципальная программа г. Бородино "Система социальной защиты населения г. Бородино на 2014-2016 годы"</t>
  </si>
  <si>
    <t>0300000</t>
  </si>
  <si>
    <t>Подпрограмма "Повышение качества жизни отдельных категорий граждан, в том числе инвалидов, степени их социальной защищенности"</t>
  </si>
  <si>
    <t>0310000</t>
  </si>
  <si>
    <t>Подпрограмма "Социальная поддержка семей, имеющих детей"</t>
  </si>
  <si>
    <t>0320000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</si>
  <si>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</si>
  <si>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</si>
  <si>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Подпрограмма "Повышение качества и доступности социальных услуг населению"</t>
  </si>
  <si>
    <t>0340000</t>
  </si>
  <si>
    <t>Подпрограмма "Обеспечение реализации муниципальной программы и прочие мероприятия"</t>
  </si>
  <si>
    <t>0350000</t>
  </si>
  <si>
    <t>Подпрограмма "Доступная среда для инвалидов"</t>
  </si>
  <si>
    <t>0360000</t>
  </si>
  <si>
    <t>Муниципальная программа "Защита от чрезвычайных ситуаций природного и техногенного характера и обеспечение безопасности населения города Бородино на 2014-2016 годы"</t>
  </si>
  <si>
    <t>0400000</t>
  </si>
  <si>
    <t>Подпрограмма "Предупреждение, спасение, помощь населению города Бородино в чрезвычайных ситуациях на 2014-2016 годы"</t>
  </si>
  <si>
    <t>0410000</t>
  </si>
  <si>
    <t>Подпрограмма "Обеспечение безопасности гидротехнических сооружений, расположенных на территории города Бородино на 2014-2016 годы"</t>
  </si>
  <si>
    <t>0420000</t>
  </si>
  <si>
    <t>Подпрограмма "Использование информационно-коммуникационных технологий для обеспечения безопасности населения города Бородино на 2014-2016 годы"</t>
  </si>
  <si>
    <t>0430000</t>
  </si>
  <si>
    <t>Подпрограмма "Профилактика терроризма и экстремизма на территории города Бородино на 2014-2016 годы"</t>
  </si>
  <si>
    <t>0440000</t>
  </si>
  <si>
    <t>Муниципальная программа "Обращение с отходами на территории города Бородино" на 2014-2016 годы</t>
  </si>
  <si>
    <t>0500000</t>
  </si>
  <si>
    <t>0510000</t>
  </si>
  <si>
    <t>Муниципальная программа города Бородино "Развитие культуры" на 2014-2016 годы</t>
  </si>
  <si>
    <t>0600000</t>
  </si>
  <si>
    <t>Подпрограмма "Сохранение культурного наследия"</t>
  </si>
  <si>
    <t>0610000</t>
  </si>
  <si>
    <t>Подпрограмма "Поддержка искусства и народного творчества"</t>
  </si>
  <si>
    <t>0620000</t>
  </si>
  <si>
    <t>Подпрограмма "Обеспечение условий реализации муниципальной программы и прочие мероприятия"</t>
  </si>
  <si>
    <t>0630000</t>
  </si>
  <si>
    <t>Муниципальная программа "Развитие физической культуры и спорта в городе Бородино на 2014-2016 годы"</t>
  </si>
  <si>
    <t>0700000</t>
  </si>
  <si>
    <t>Подпрограмма "Развитие массовой физической культуры и спорта"</t>
  </si>
  <si>
    <t>0710000</t>
  </si>
  <si>
    <t>Подпрограмма "Развитие подготовки спортивного резерва"</t>
  </si>
  <si>
    <t>0720000</t>
  </si>
  <si>
    <t>0730000</t>
  </si>
  <si>
    <t>Муниципальная программа города Бородино "Молодежь Бородино в 21 веке на 2014-2016 годы"</t>
  </si>
  <si>
    <t>0800000</t>
  </si>
  <si>
    <t>Подпрограмма "Вовлечение молодежи в социальную практику"</t>
  </si>
  <si>
    <t>0810000</t>
  </si>
  <si>
    <t>Подпрограмма "Патриотическое воспитание молодежи города Бородино"</t>
  </si>
  <si>
    <t>0820000</t>
  </si>
  <si>
    <t>Подпрограмма "Профилактика алкоголизма, наркомании и токсикомании"</t>
  </si>
  <si>
    <t>0840000</t>
  </si>
  <si>
    <t>Муниципальная программа "Развитие малого и среднего предпринимательства на территории города Бородино на 2014-2016 годы"</t>
  </si>
  <si>
    <t>0900000</t>
  </si>
  <si>
    <t>0990000</t>
  </si>
  <si>
    <t>Муниципальная программа "Развитие транспортной системы города Бородино" на 2014-2016 годы</t>
  </si>
  <si>
    <t>1000000</t>
  </si>
  <si>
    <t>Подпрограмма "Содержание муниципального дорожного фонда города Бородино" на 2014-2016 годы</t>
  </si>
  <si>
    <t>1010000</t>
  </si>
  <si>
    <t>Подпрограмма "Развитие транспортного комплекса города Бородино" на 2014-2016 года</t>
  </si>
  <si>
    <t>1020000</t>
  </si>
  <si>
    <t>1030000</t>
  </si>
  <si>
    <t>Подпрограмма "Развитие и модернизация автомобильных дорог местного значения муниципального образования город Бородино"</t>
  </si>
  <si>
    <t>1040000</t>
  </si>
  <si>
    <t>Муниципальная программа "Создание условий для обеспечения доступным и комфортным жильем граждан города Бородино" на 2014-2016 годы</t>
  </si>
  <si>
    <t>1100000</t>
  </si>
  <si>
    <t>1110000</t>
  </si>
  <si>
    <t>1120000</t>
  </si>
  <si>
    <t>1190000</t>
  </si>
  <si>
    <t>Муниципальная программа "Управление муниципальными финансами" на 2014-2016 годы</t>
  </si>
  <si>
    <t>1200000</t>
  </si>
  <si>
    <t>Подпрограмма "Управление муниципальным долгом города Бородино"</t>
  </si>
  <si>
    <t>1210000</t>
  </si>
  <si>
    <t>1220000</t>
  </si>
  <si>
    <t>1290000</t>
  </si>
  <si>
    <t>1300000</t>
  </si>
  <si>
    <t>Мероприятия по программе "Содействие развитию гражданского общества в городе Бородино"</t>
  </si>
  <si>
    <t>1310000</t>
  </si>
  <si>
    <t>Муниципальная программа "Выполнение функций органов местного самоуправления" на 2014-2016 годы</t>
  </si>
  <si>
    <t>1400000</t>
  </si>
  <si>
    <t>1410000</t>
  </si>
  <si>
    <t>Подпрограмма "Организация проведения отлова безнадзорных животных на территории города Бородино" на 2014-2016 годы</t>
  </si>
  <si>
    <t>1420000</t>
  </si>
  <si>
    <t>Функционирование администрации города Бородино</t>
  </si>
  <si>
    <t>9200000</t>
  </si>
  <si>
    <t>Функционирование Бородинского городского Совета депутатов</t>
  </si>
  <si>
    <t>930 0000</t>
  </si>
  <si>
    <t>Функционирование отдела по управлению муниципальным имуществом города Бородино Красноярского края</t>
  </si>
  <si>
    <t>9600000</t>
  </si>
  <si>
    <t>ИТОГО:</t>
  </si>
  <si>
    <t xml:space="preserve"> Муниципальная программа "Содействие развитию гражданского общества в городе Бородино" на 2014-2016 годы</t>
  </si>
  <si>
    <t>Подпрограмма "Благоустройство города Бородино" на 2014-2016 годы</t>
  </si>
  <si>
    <t>Муниципальное казенное специализированное учреждение по ведению бюджетного учета "Межведомственная централизованная бухгалтерия"</t>
  </si>
  <si>
    <t>9110000</t>
  </si>
  <si>
    <t>Подпрограмма "Реконструкция, модернизация и ремонты объектов коммунальной инфраструктуры муниципального образования город Бородино" на 2014-2016 годы"</t>
  </si>
  <si>
    <t>Подпрограмма "Обеспечение охраны окружающей среды"</t>
  </si>
  <si>
    <t>Создание благоприятных условий для устойчивого функционирования и развития малого и среднего предпринимательства на территории города Бородино</t>
  </si>
  <si>
    <t>Подпрограмма "Повышение безопасности дорожного движения в городе Бородино" на 2014-2015 годы</t>
  </si>
  <si>
    <t>Подпрограмма "Переселение граждан из аварийного жилого фонда в городе Бородино" на 2014-2016 годы</t>
  </si>
  <si>
    <t>Подпрограмма "Обеспечение жильем молодых семей "</t>
  </si>
  <si>
    <t xml:space="preserve">Мероприятия по программе </t>
  </si>
  <si>
    <t>Непрограмные расходы</t>
  </si>
  <si>
    <t xml:space="preserve"> Исполнено за 2014 год
(руб. )</t>
  </si>
  <si>
    <t>Процент исполнения
%</t>
  </si>
  <si>
    <t xml:space="preserve">Информация об исполнении муниципальных программ города Бородино
 в разрезе  целевых статей расходов местного бюджета
 за 2014 год </t>
  </si>
  <si>
    <t>План 
на 2014 год
(руб. )</t>
  </si>
  <si>
    <t>Наименование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</si>
</sst>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3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right" vertical="center" wrapText="1"/>
    </xf>
    <xf numFmtId="49" fontId="4" fillId="2" borderId="1" xfId="1" applyNumberFormat="1" applyFont="1" applyFill="1" applyBorder="1" applyAlignment="1">
      <alignment horizontal="justify" vertical="top" wrapText="1"/>
    </xf>
    <xf numFmtId="49" fontId="4" fillId="2" borderId="1" xfId="1" applyNumberFormat="1" applyFont="1" applyFill="1" applyBorder="1" applyAlignment="1">
      <alignment horizontal="center" wrapText="1"/>
    </xf>
    <xf numFmtId="43" fontId="4" fillId="2" borderId="1" xfId="1" applyNumberFormat="1" applyFont="1" applyFill="1" applyBorder="1" applyAlignment="1">
      <alignment horizontal="right" wrapText="1"/>
    </xf>
    <xf numFmtId="49" fontId="4" fillId="2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2" fontId="1" fillId="0" borderId="0" xfId="1" applyNumberFormat="1"/>
    <xf numFmtId="4" fontId="1" fillId="0" borderId="0" xfId="1" applyNumberFormat="1"/>
    <xf numFmtId="49" fontId="4" fillId="2" borderId="2" xfId="1" applyNumberFormat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justify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right" vertical="center" wrapText="1"/>
    </xf>
    <xf numFmtId="49" fontId="5" fillId="3" borderId="1" xfId="1" applyNumberFormat="1" applyFont="1" applyFill="1" applyBorder="1" applyAlignment="1">
      <alignment horizontal="justify" vertical="top" wrapText="1"/>
    </xf>
    <xf numFmtId="164" fontId="5" fillId="3" borderId="1" xfId="1" applyNumberFormat="1" applyFont="1" applyFill="1" applyBorder="1" applyAlignment="1">
      <alignment horizontal="right" vertical="center" wrapText="1"/>
    </xf>
    <xf numFmtId="49" fontId="5" fillId="3" borderId="1" xfId="1" applyNumberFormat="1" applyFont="1" applyFill="1" applyBorder="1" applyAlignment="1">
      <alignment horizontal="center" wrapText="1"/>
    </xf>
    <xf numFmtId="43" fontId="5" fillId="3" borderId="1" xfId="1" applyNumberFormat="1" applyFont="1" applyFill="1" applyBorder="1" applyAlignment="1">
      <alignment horizontal="right" wrapText="1"/>
    </xf>
    <xf numFmtId="2" fontId="5" fillId="3" borderId="1" xfId="1" applyNumberFormat="1" applyFont="1" applyFill="1" applyBorder="1" applyAlignment="1">
      <alignment horizontal="right" vertical="center" wrapText="1"/>
    </xf>
    <xf numFmtId="49" fontId="6" fillId="0" borderId="0" xfId="1" applyNumberFormat="1" applyFont="1" applyAlignment="1">
      <alignment horizontal="center" vertical="center" wrapText="1"/>
    </xf>
    <xf numFmtId="0" fontId="1" fillId="0" borderId="0" xfId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justify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43" fontId="4" fillId="4" borderId="1" xfId="1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>
      <alignment horizontal="justify" vertical="top" wrapText="1"/>
    </xf>
    <xf numFmtId="49" fontId="4" fillId="4" borderId="1" xfId="1" applyNumberFormat="1" applyFont="1" applyFill="1" applyBorder="1" applyAlignment="1">
      <alignment horizontal="left" vertical="top" wrapText="1"/>
    </xf>
    <xf numFmtId="49" fontId="4" fillId="4" borderId="2" xfId="1" applyNumberFormat="1" applyFont="1" applyFill="1" applyBorder="1" applyAlignment="1">
      <alignment horizontal="left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 wrapText="1"/>
    </xf>
    <xf numFmtId="43" fontId="4" fillId="4" borderId="1" xfId="1" applyNumberFormat="1" applyFont="1" applyFill="1" applyBorder="1" applyAlignment="1">
      <alignment horizontal="center" vertical="center"/>
    </xf>
    <xf numFmtId="0" fontId="7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2:E75"/>
  <sheetViews>
    <sheetView showGridLines="0" tabSelected="1" zoomScaleNormal="100" workbookViewId="0">
      <selection activeCell="A65" sqref="A65:XFD65"/>
    </sheetView>
  </sheetViews>
  <sheetFormatPr defaultRowHeight="13.2" outlineLevelRow="2" x14ac:dyDescent="0.25"/>
  <cols>
    <col min="1" max="1" width="51.6640625" style="1" customWidth="1"/>
    <col min="2" max="2" width="14.44140625" style="2" customWidth="1"/>
    <col min="3" max="3" width="17.6640625" style="2" customWidth="1"/>
    <col min="4" max="4" width="17.33203125" style="2" customWidth="1"/>
    <col min="5" max="5" width="14.44140625" style="2" customWidth="1"/>
    <col min="6" max="7" width="9.109375" style="2" customWidth="1"/>
    <col min="8" max="16384" width="8.88671875" style="2"/>
  </cols>
  <sheetData>
    <row r="2" spans="1:5" ht="12.6" hidden="1" customHeight="1" x14ac:dyDescent="0.25"/>
    <row r="3" spans="1:5" ht="13.2" hidden="1" customHeight="1" x14ac:dyDescent="0.25">
      <c r="C3" s="24"/>
      <c r="D3" s="24"/>
    </row>
    <row r="4" spans="1:5" ht="13.2" hidden="1" customHeight="1" x14ac:dyDescent="0.25">
      <c r="C4" s="24"/>
      <c r="D4" s="24"/>
    </row>
    <row r="5" spans="1:5" ht="13.2" hidden="1" customHeight="1" x14ac:dyDescent="0.25">
      <c r="C5" s="24"/>
      <c r="D5" s="24"/>
    </row>
    <row r="6" spans="1:5" ht="13.2" hidden="1" customHeight="1" x14ac:dyDescent="0.25">
      <c r="C6" s="24"/>
      <c r="D6" s="24"/>
    </row>
    <row r="7" spans="1:5" ht="13.2" hidden="1" customHeight="1" x14ac:dyDescent="0.25">
      <c r="C7" s="24"/>
      <c r="D7" s="24"/>
    </row>
    <row r="8" spans="1:5" hidden="1" x14ac:dyDescent="0.25"/>
    <row r="9" spans="1:5" hidden="1" x14ac:dyDescent="0.25"/>
    <row r="10" spans="1:5" hidden="1" x14ac:dyDescent="0.25"/>
    <row r="11" spans="1:5" hidden="1" x14ac:dyDescent="0.25"/>
    <row r="12" spans="1:5" ht="71.400000000000006" customHeight="1" x14ac:dyDescent="0.25">
      <c r="A12" s="23" t="s">
        <v>116</v>
      </c>
      <c r="B12" s="23"/>
      <c r="C12" s="23"/>
      <c r="D12" s="23"/>
      <c r="E12" s="23"/>
    </row>
    <row r="13" spans="1:5" ht="15.6" x14ac:dyDescent="0.3">
      <c r="D13" s="3"/>
    </row>
    <row r="14" spans="1:5" ht="46.8" x14ac:dyDescent="0.25">
      <c r="A14" s="4" t="s">
        <v>118</v>
      </c>
      <c r="B14" s="4" t="s">
        <v>0</v>
      </c>
      <c r="C14" s="4" t="s">
        <v>117</v>
      </c>
      <c r="D14" s="4" t="s">
        <v>114</v>
      </c>
      <c r="E14" s="25" t="s">
        <v>115</v>
      </c>
    </row>
    <row r="15" spans="1:5" s="37" customFormat="1" ht="47.4" customHeight="1" x14ac:dyDescent="0.25">
      <c r="A15" s="27" t="s">
        <v>1</v>
      </c>
      <c r="B15" s="28" t="s">
        <v>2</v>
      </c>
      <c r="C15" s="29">
        <v>286523368.12</v>
      </c>
      <c r="D15" s="30">
        <v>285114158.18000001</v>
      </c>
      <c r="E15" s="36">
        <f>D15/C15*100</f>
        <v>99.508169281533156</v>
      </c>
    </row>
    <row r="16" spans="1:5" ht="42.6" customHeight="1" x14ac:dyDescent="0.25">
      <c r="A16" s="15" t="s">
        <v>3</v>
      </c>
      <c r="B16" s="16" t="s">
        <v>4</v>
      </c>
      <c r="C16" s="17">
        <v>278194835.16000003</v>
      </c>
      <c r="D16" s="17">
        <v>277037219.23000002</v>
      </c>
      <c r="E16" s="26">
        <f t="shared" ref="E16:E72" si="0">D16/C16*100</f>
        <v>99.5838830259612</v>
      </c>
    </row>
    <row r="17" spans="1:5" ht="55.8" customHeight="1" outlineLevel="2" x14ac:dyDescent="0.25">
      <c r="A17" s="15" t="s">
        <v>5</v>
      </c>
      <c r="B17" s="16" t="s">
        <v>6</v>
      </c>
      <c r="C17" s="17">
        <v>8328532.96</v>
      </c>
      <c r="D17" s="17">
        <v>8076938.9500000002</v>
      </c>
      <c r="E17" s="26">
        <f t="shared" si="0"/>
        <v>96.979131724538433</v>
      </c>
    </row>
    <row r="18" spans="1:5" s="37" customFormat="1" ht="76.8" customHeight="1" outlineLevel="2" x14ac:dyDescent="0.25">
      <c r="A18" s="27" t="s">
        <v>7</v>
      </c>
      <c r="B18" s="28" t="s">
        <v>8</v>
      </c>
      <c r="C18" s="30">
        <v>25787038.449999999</v>
      </c>
      <c r="D18" s="30">
        <v>25459968.91</v>
      </c>
      <c r="E18" s="36">
        <f t="shared" si="0"/>
        <v>98.73165140450628</v>
      </c>
    </row>
    <row r="19" spans="1:5" ht="62.4" outlineLevel="2" x14ac:dyDescent="0.25">
      <c r="A19" s="15" t="s">
        <v>106</v>
      </c>
      <c r="B19" s="16" t="s">
        <v>9</v>
      </c>
      <c r="C19" s="17">
        <v>18401912.129999999</v>
      </c>
      <c r="D19" s="17">
        <v>18401912.129999999</v>
      </c>
      <c r="E19" s="26">
        <f t="shared" si="0"/>
        <v>100</v>
      </c>
    </row>
    <row r="20" spans="1:5" ht="46.8" outlineLevel="2" x14ac:dyDescent="0.25">
      <c r="A20" s="18" t="s">
        <v>10</v>
      </c>
      <c r="B20" s="16" t="s">
        <v>11</v>
      </c>
      <c r="C20" s="17">
        <v>5546417.3200000003</v>
      </c>
      <c r="D20" s="17">
        <v>5538469.75</v>
      </c>
      <c r="E20" s="26">
        <f t="shared" si="0"/>
        <v>99.856708041579523</v>
      </c>
    </row>
    <row r="21" spans="1:5" ht="63.6" customHeight="1" outlineLevel="2" x14ac:dyDescent="0.25">
      <c r="A21" s="18" t="s">
        <v>12</v>
      </c>
      <c r="B21" s="16" t="s">
        <v>13</v>
      </c>
      <c r="C21" s="17">
        <v>1838709</v>
      </c>
      <c r="D21" s="17">
        <v>1519587.03</v>
      </c>
      <c r="E21" s="26">
        <f t="shared" si="0"/>
        <v>82.644237342613764</v>
      </c>
    </row>
    <row r="22" spans="1:5" s="37" customFormat="1" ht="46.8" outlineLevel="2" x14ac:dyDescent="0.25">
      <c r="A22" s="31" t="s">
        <v>14</v>
      </c>
      <c r="B22" s="28" t="s">
        <v>15</v>
      </c>
      <c r="C22" s="30">
        <v>142942871.28999999</v>
      </c>
      <c r="D22" s="30">
        <v>137674630.11000001</v>
      </c>
      <c r="E22" s="36">
        <f t="shared" si="0"/>
        <v>96.314442873256795</v>
      </c>
    </row>
    <row r="23" spans="1:5" ht="46.8" customHeight="1" outlineLevel="2" x14ac:dyDescent="0.25">
      <c r="A23" s="18" t="s">
        <v>16</v>
      </c>
      <c r="B23" s="16" t="s">
        <v>17</v>
      </c>
      <c r="C23" s="17">
        <v>15698662.369999999</v>
      </c>
      <c r="D23" s="17">
        <v>15040278.49</v>
      </c>
      <c r="E23" s="26">
        <f t="shared" si="0"/>
        <v>95.806114785561817</v>
      </c>
    </row>
    <row r="24" spans="1:5" ht="19.8" customHeight="1" outlineLevel="2" x14ac:dyDescent="0.25">
      <c r="A24" s="18" t="s">
        <v>18</v>
      </c>
      <c r="B24" s="16" t="s">
        <v>19</v>
      </c>
      <c r="C24" s="17">
        <v>16965586.620000001</v>
      </c>
      <c r="D24" s="17">
        <v>15159028.460000001</v>
      </c>
      <c r="E24" s="26">
        <f t="shared" si="0"/>
        <v>89.351631626634557</v>
      </c>
    </row>
    <row r="25" spans="1:5" ht="50.4" customHeight="1" outlineLevel="2" x14ac:dyDescent="0.25">
      <c r="A25" s="18" t="s">
        <v>20</v>
      </c>
      <c r="B25" s="16" t="s">
        <v>21</v>
      </c>
      <c r="C25" s="17">
        <v>70796308</v>
      </c>
      <c r="D25" s="17">
        <v>67993008.859999999</v>
      </c>
      <c r="E25" s="26">
        <f t="shared" si="0"/>
        <v>96.040331453442462</v>
      </c>
    </row>
    <row r="26" spans="1:5" ht="35.4" customHeight="1" outlineLevel="2" x14ac:dyDescent="0.25">
      <c r="A26" s="18" t="s">
        <v>22</v>
      </c>
      <c r="B26" s="16" t="s">
        <v>23</v>
      </c>
      <c r="C26" s="17">
        <v>32106414.300000001</v>
      </c>
      <c r="D26" s="17">
        <v>32106414.300000001</v>
      </c>
      <c r="E26" s="26">
        <f t="shared" si="0"/>
        <v>100</v>
      </c>
    </row>
    <row r="27" spans="1:5" ht="34.799999999999997" customHeight="1" outlineLevel="2" x14ac:dyDescent="0.25">
      <c r="A27" s="18" t="s">
        <v>24</v>
      </c>
      <c r="B27" s="16" t="s">
        <v>25</v>
      </c>
      <c r="C27" s="17">
        <v>7251900</v>
      </c>
      <c r="D27" s="17">
        <v>7251900</v>
      </c>
      <c r="E27" s="26">
        <f t="shared" si="0"/>
        <v>100</v>
      </c>
    </row>
    <row r="28" spans="1:5" ht="24" customHeight="1" outlineLevel="2" x14ac:dyDescent="0.25">
      <c r="A28" s="18" t="s">
        <v>26</v>
      </c>
      <c r="B28" s="16" t="s">
        <v>27</v>
      </c>
      <c r="C28" s="17">
        <v>124000</v>
      </c>
      <c r="D28" s="19">
        <v>124000</v>
      </c>
      <c r="E28" s="26">
        <f t="shared" si="0"/>
        <v>100</v>
      </c>
    </row>
    <row r="29" spans="1:5" s="37" customFormat="1" ht="78.599999999999994" customHeight="1" outlineLevel="2" x14ac:dyDescent="0.25">
      <c r="A29" s="31" t="s">
        <v>28</v>
      </c>
      <c r="B29" s="28" t="s">
        <v>29</v>
      </c>
      <c r="C29" s="30">
        <v>2196905.1800000002</v>
      </c>
      <c r="D29" s="30">
        <v>2112309.9500000002</v>
      </c>
      <c r="E29" s="36">
        <f t="shared" si="0"/>
        <v>96.149345416901426</v>
      </c>
    </row>
    <row r="30" spans="1:5" ht="50.4" customHeight="1" outlineLevel="2" x14ac:dyDescent="0.25">
      <c r="A30" s="18" t="s">
        <v>30</v>
      </c>
      <c r="B30" s="16" t="s">
        <v>31</v>
      </c>
      <c r="C30" s="17">
        <v>17000</v>
      </c>
      <c r="D30" s="19">
        <v>17000</v>
      </c>
      <c r="E30" s="26">
        <f t="shared" si="0"/>
        <v>100</v>
      </c>
    </row>
    <row r="31" spans="1:5" ht="48.6" customHeight="1" outlineLevel="2" x14ac:dyDescent="0.25">
      <c r="A31" s="18" t="s">
        <v>32</v>
      </c>
      <c r="B31" s="16" t="s">
        <v>33</v>
      </c>
      <c r="C31" s="17">
        <v>228838</v>
      </c>
      <c r="D31" s="19">
        <v>225837.76</v>
      </c>
      <c r="E31" s="26">
        <f t="shared" si="0"/>
        <v>98.688924042335628</v>
      </c>
    </row>
    <row r="32" spans="1:5" ht="66.599999999999994" customHeight="1" outlineLevel="2" x14ac:dyDescent="0.25">
      <c r="A32" s="18" t="s">
        <v>34</v>
      </c>
      <c r="B32" s="16" t="s">
        <v>35</v>
      </c>
      <c r="C32" s="17">
        <v>1925067.18</v>
      </c>
      <c r="D32" s="17">
        <v>1843472.19</v>
      </c>
      <c r="E32" s="26">
        <f t="shared" si="0"/>
        <v>95.761447140769391</v>
      </c>
    </row>
    <row r="33" spans="1:5" ht="51" customHeight="1" outlineLevel="2" x14ac:dyDescent="0.25">
      <c r="A33" s="18" t="s">
        <v>36</v>
      </c>
      <c r="B33" s="16" t="s">
        <v>37</v>
      </c>
      <c r="C33" s="17">
        <v>26000</v>
      </c>
      <c r="D33" s="22">
        <v>26000</v>
      </c>
      <c r="E33" s="26">
        <f t="shared" si="0"/>
        <v>100</v>
      </c>
    </row>
    <row r="34" spans="1:5" s="37" customFormat="1" ht="53.4" customHeight="1" x14ac:dyDescent="0.25">
      <c r="A34" s="31" t="s">
        <v>38</v>
      </c>
      <c r="B34" s="28" t="s">
        <v>39</v>
      </c>
      <c r="C34" s="30">
        <v>349200</v>
      </c>
      <c r="D34" s="29">
        <v>349200</v>
      </c>
      <c r="E34" s="36">
        <f t="shared" si="0"/>
        <v>100</v>
      </c>
    </row>
    <row r="35" spans="1:5" ht="31.2" x14ac:dyDescent="0.25">
      <c r="A35" s="18" t="s">
        <v>107</v>
      </c>
      <c r="B35" s="16" t="s">
        <v>40</v>
      </c>
      <c r="C35" s="17">
        <v>349200</v>
      </c>
      <c r="D35" s="19">
        <v>349200</v>
      </c>
      <c r="E35" s="26">
        <f t="shared" si="0"/>
        <v>100</v>
      </c>
    </row>
    <row r="36" spans="1:5" ht="31.2" outlineLevel="2" x14ac:dyDescent="0.3">
      <c r="A36" s="7" t="s">
        <v>41</v>
      </c>
      <c r="B36" s="8" t="s">
        <v>42</v>
      </c>
      <c r="C36" s="9">
        <v>65340733.630000003</v>
      </c>
      <c r="D36" s="9">
        <v>65251286.990000002</v>
      </c>
      <c r="E36" s="26">
        <f t="shared" si="0"/>
        <v>99.863107383356748</v>
      </c>
    </row>
    <row r="37" spans="1:5" ht="31.2" outlineLevel="2" x14ac:dyDescent="0.3">
      <c r="A37" s="18" t="s">
        <v>43</v>
      </c>
      <c r="B37" s="20" t="s">
        <v>44</v>
      </c>
      <c r="C37" s="21">
        <v>9957712.4600000009</v>
      </c>
      <c r="D37" s="21">
        <v>9945781.5999999996</v>
      </c>
      <c r="E37" s="26">
        <f t="shared" si="0"/>
        <v>99.880184730700677</v>
      </c>
    </row>
    <row r="38" spans="1:5" ht="36" customHeight="1" outlineLevel="2" x14ac:dyDescent="0.25">
      <c r="A38" s="18" t="s">
        <v>45</v>
      </c>
      <c r="B38" s="16" t="s">
        <v>46</v>
      </c>
      <c r="C38" s="17">
        <v>41738870.469999999</v>
      </c>
      <c r="D38" s="17">
        <v>41727127.780000001</v>
      </c>
      <c r="E38" s="26">
        <f t="shared" si="0"/>
        <v>99.97186629664921</v>
      </c>
    </row>
    <row r="39" spans="1:5" ht="31.2" outlineLevel="2" x14ac:dyDescent="0.25">
      <c r="A39" s="18" t="s">
        <v>47</v>
      </c>
      <c r="B39" s="16" t="s">
        <v>48</v>
      </c>
      <c r="C39" s="17">
        <v>13644150.699999999</v>
      </c>
      <c r="D39" s="17">
        <v>13578377.609999999</v>
      </c>
      <c r="E39" s="26">
        <f t="shared" si="0"/>
        <v>99.517939288078964</v>
      </c>
    </row>
    <row r="40" spans="1:5" s="37" customFormat="1" ht="55.8" customHeight="1" outlineLevel="2" x14ac:dyDescent="0.25">
      <c r="A40" s="31" t="s">
        <v>49</v>
      </c>
      <c r="B40" s="28" t="s">
        <v>50</v>
      </c>
      <c r="C40" s="30">
        <v>19067937.190000001</v>
      </c>
      <c r="D40" s="30">
        <v>19043677.48</v>
      </c>
      <c r="E40" s="36">
        <f t="shared" si="0"/>
        <v>99.872772236670031</v>
      </c>
    </row>
    <row r="41" spans="1:5" ht="31.2" outlineLevel="2" x14ac:dyDescent="0.25">
      <c r="A41" s="18" t="s">
        <v>51</v>
      </c>
      <c r="B41" s="16" t="s">
        <v>52</v>
      </c>
      <c r="C41" s="17">
        <v>2378900</v>
      </c>
      <c r="D41" s="17">
        <v>2364649.7999999998</v>
      </c>
      <c r="E41" s="26">
        <f t="shared" si="0"/>
        <v>99.400975240657445</v>
      </c>
    </row>
    <row r="42" spans="1:5" ht="31.2" outlineLevel="2" x14ac:dyDescent="0.25">
      <c r="A42" s="18" t="s">
        <v>53</v>
      </c>
      <c r="B42" s="16" t="s">
        <v>54</v>
      </c>
      <c r="C42" s="17">
        <v>16318602.43</v>
      </c>
      <c r="D42" s="17">
        <v>16313217.050000001</v>
      </c>
      <c r="E42" s="26">
        <f t="shared" si="0"/>
        <v>99.966998521943893</v>
      </c>
    </row>
    <row r="43" spans="1:5" ht="31.2" outlineLevel="2" x14ac:dyDescent="0.25">
      <c r="A43" s="18" t="s">
        <v>24</v>
      </c>
      <c r="B43" s="16" t="s">
        <v>55</v>
      </c>
      <c r="C43" s="17">
        <v>370434.76</v>
      </c>
      <c r="D43" s="17">
        <v>365810.63</v>
      </c>
      <c r="E43" s="26">
        <f t="shared" si="0"/>
        <v>98.751701919117949</v>
      </c>
    </row>
    <row r="44" spans="1:5" s="37" customFormat="1" ht="48" customHeight="1" outlineLevel="2" x14ac:dyDescent="0.25">
      <c r="A44" s="31" t="s">
        <v>56</v>
      </c>
      <c r="B44" s="28" t="s">
        <v>57</v>
      </c>
      <c r="C44" s="30">
        <v>7805530.1600000001</v>
      </c>
      <c r="D44" s="30">
        <v>7766913.6699999999</v>
      </c>
      <c r="E44" s="36">
        <f t="shared" si="0"/>
        <v>99.50526755763633</v>
      </c>
    </row>
    <row r="45" spans="1:5" ht="43.2" customHeight="1" outlineLevel="2" x14ac:dyDescent="0.25">
      <c r="A45" s="18" t="s">
        <v>58</v>
      </c>
      <c r="B45" s="16" t="s">
        <v>59</v>
      </c>
      <c r="C45" s="17">
        <v>7640530.1600000001</v>
      </c>
      <c r="D45" s="17">
        <v>7601933.6900000004</v>
      </c>
      <c r="E45" s="26">
        <f t="shared" si="0"/>
        <v>99.49484565610301</v>
      </c>
    </row>
    <row r="46" spans="1:5" ht="39" customHeight="1" outlineLevel="2" x14ac:dyDescent="0.25">
      <c r="A46" s="18" t="s">
        <v>60</v>
      </c>
      <c r="B46" s="16" t="s">
        <v>61</v>
      </c>
      <c r="C46" s="17">
        <v>115000</v>
      </c>
      <c r="D46" s="19">
        <v>114980</v>
      </c>
      <c r="E46" s="26">
        <f t="shared" si="0"/>
        <v>99.982608695652175</v>
      </c>
    </row>
    <row r="47" spans="1:5" ht="34.200000000000003" customHeight="1" outlineLevel="2" x14ac:dyDescent="0.25">
      <c r="A47" s="18" t="s">
        <v>62</v>
      </c>
      <c r="B47" s="16" t="s">
        <v>63</v>
      </c>
      <c r="C47" s="17">
        <v>50000</v>
      </c>
      <c r="D47" s="19">
        <v>49999.98</v>
      </c>
      <c r="E47" s="26">
        <f t="shared" si="0"/>
        <v>99.999960000000016</v>
      </c>
    </row>
    <row r="48" spans="1:5" s="37" customFormat="1" ht="49.2" customHeight="1" outlineLevel="2" x14ac:dyDescent="0.25">
      <c r="A48" s="31" t="s">
        <v>64</v>
      </c>
      <c r="B48" s="28" t="s">
        <v>65</v>
      </c>
      <c r="C48" s="30">
        <v>500000</v>
      </c>
      <c r="D48" s="29">
        <v>400000</v>
      </c>
      <c r="E48" s="36">
        <f t="shared" si="0"/>
        <v>80</v>
      </c>
    </row>
    <row r="49" spans="1:5" ht="49.2" customHeight="1" outlineLevel="2" x14ac:dyDescent="0.25">
      <c r="A49" s="18" t="s">
        <v>108</v>
      </c>
      <c r="B49" s="16" t="s">
        <v>66</v>
      </c>
      <c r="C49" s="17">
        <v>500000</v>
      </c>
      <c r="D49" s="19">
        <v>400000</v>
      </c>
      <c r="E49" s="26">
        <f t="shared" si="0"/>
        <v>80</v>
      </c>
    </row>
    <row r="50" spans="1:5" s="37" customFormat="1" ht="49.8" customHeight="1" outlineLevel="2" x14ac:dyDescent="0.25">
      <c r="A50" s="31" t="s">
        <v>67</v>
      </c>
      <c r="B50" s="28" t="s">
        <v>68</v>
      </c>
      <c r="C50" s="30">
        <v>17068488.629999999</v>
      </c>
      <c r="D50" s="30">
        <v>17068482.27</v>
      </c>
      <c r="E50" s="36">
        <f t="shared" si="0"/>
        <v>99.999962738352906</v>
      </c>
    </row>
    <row r="51" spans="1:5" ht="46.8" outlineLevel="2" x14ac:dyDescent="0.25">
      <c r="A51" s="18" t="s">
        <v>69</v>
      </c>
      <c r="B51" s="16" t="s">
        <v>70</v>
      </c>
      <c r="C51" s="17">
        <v>5175213.53</v>
      </c>
      <c r="D51" s="17">
        <v>5175207.17</v>
      </c>
      <c r="E51" s="26">
        <f t="shared" si="0"/>
        <v>99.999877106520074</v>
      </c>
    </row>
    <row r="52" spans="1:5" ht="31.2" outlineLevel="2" x14ac:dyDescent="0.25">
      <c r="A52" s="18" t="s">
        <v>71</v>
      </c>
      <c r="B52" s="16" t="s">
        <v>72</v>
      </c>
      <c r="C52" s="17">
        <v>2239651</v>
      </c>
      <c r="D52" s="17">
        <v>2239651</v>
      </c>
      <c r="E52" s="26">
        <f t="shared" si="0"/>
        <v>100</v>
      </c>
    </row>
    <row r="53" spans="1:5" ht="34.799999999999997" customHeight="1" outlineLevel="2" x14ac:dyDescent="0.25">
      <c r="A53" s="18" t="s">
        <v>109</v>
      </c>
      <c r="B53" s="16" t="s">
        <v>73</v>
      </c>
      <c r="C53" s="17">
        <v>661160</v>
      </c>
      <c r="D53" s="19">
        <v>661160</v>
      </c>
      <c r="E53" s="26">
        <f t="shared" si="0"/>
        <v>100</v>
      </c>
    </row>
    <row r="54" spans="1:5" ht="50.4" customHeight="1" outlineLevel="2" x14ac:dyDescent="0.25">
      <c r="A54" s="18" t="s">
        <v>74</v>
      </c>
      <c r="B54" s="16" t="s">
        <v>75</v>
      </c>
      <c r="C54" s="17">
        <v>8992464.0999999996</v>
      </c>
      <c r="D54" s="19">
        <v>8992464.0999999996</v>
      </c>
      <c r="E54" s="26">
        <f t="shared" si="0"/>
        <v>100</v>
      </c>
    </row>
    <row r="55" spans="1:5" s="37" customFormat="1" ht="64.2" customHeight="1" outlineLevel="2" x14ac:dyDescent="0.25">
      <c r="A55" s="31" t="s">
        <v>76</v>
      </c>
      <c r="B55" s="28" t="s">
        <v>77</v>
      </c>
      <c r="C55" s="30">
        <v>12567697.16</v>
      </c>
      <c r="D55" s="29">
        <v>9177945.0299999993</v>
      </c>
      <c r="E55" s="36">
        <f t="shared" si="0"/>
        <v>73.028056875934453</v>
      </c>
    </row>
    <row r="56" spans="1:5" ht="46.8" customHeight="1" outlineLevel="2" x14ac:dyDescent="0.25">
      <c r="A56" s="18" t="s">
        <v>110</v>
      </c>
      <c r="B56" s="16" t="s">
        <v>78</v>
      </c>
      <c r="C56" s="19">
        <v>11418616.220000001</v>
      </c>
      <c r="D56" s="19">
        <v>8097966.0899999999</v>
      </c>
      <c r="E56" s="26">
        <f t="shared" si="0"/>
        <v>70.918979445304444</v>
      </c>
    </row>
    <row r="57" spans="1:5" ht="37.200000000000003" customHeight="1" outlineLevel="2" x14ac:dyDescent="0.25">
      <c r="A57" s="18" t="s">
        <v>111</v>
      </c>
      <c r="B57" s="16" t="s">
        <v>79</v>
      </c>
      <c r="C57" s="17">
        <v>1019502</v>
      </c>
      <c r="D57" s="19">
        <v>950400</v>
      </c>
      <c r="E57" s="26">
        <f t="shared" si="0"/>
        <v>93.221984851427464</v>
      </c>
    </row>
    <row r="58" spans="1:5" ht="19.2" customHeight="1" outlineLevel="2" x14ac:dyDescent="0.25">
      <c r="A58" s="18" t="s">
        <v>112</v>
      </c>
      <c r="B58" s="16" t="s">
        <v>80</v>
      </c>
      <c r="C58" s="17">
        <v>129578.94</v>
      </c>
      <c r="D58" s="19">
        <v>129578.94</v>
      </c>
      <c r="E58" s="26">
        <f t="shared" si="0"/>
        <v>100</v>
      </c>
    </row>
    <row r="59" spans="1:5" s="37" customFormat="1" ht="39" customHeight="1" outlineLevel="2" x14ac:dyDescent="0.25">
      <c r="A59" s="31" t="s">
        <v>81</v>
      </c>
      <c r="B59" s="28" t="s">
        <v>82</v>
      </c>
      <c r="C59" s="30">
        <v>5865192.6200000001</v>
      </c>
      <c r="D59" s="30">
        <v>5722530.3099999996</v>
      </c>
      <c r="E59" s="36">
        <f t="shared" si="0"/>
        <v>97.567644930986077</v>
      </c>
    </row>
    <row r="60" spans="1:5" ht="36" customHeight="1" outlineLevel="2" x14ac:dyDescent="0.25">
      <c r="A60" s="18" t="s">
        <v>83</v>
      </c>
      <c r="B60" s="16" t="s">
        <v>84</v>
      </c>
      <c r="C60" s="17">
        <v>1213300.2</v>
      </c>
      <c r="D60" s="17">
        <v>1130287.7</v>
      </c>
      <c r="E60" s="26">
        <f t="shared" si="0"/>
        <v>93.158123603705008</v>
      </c>
    </row>
    <row r="61" spans="1:5" ht="35.4" customHeight="1" outlineLevel="2" x14ac:dyDescent="0.25">
      <c r="A61" s="18" t="s">
        <v>24</v>
      </c>
      <c r="B61" s="16" t="s">
        <v>85</v>
      </c>
      <c r="C61" s="17">
        <v>4635892.42</v>
      </c>
      <c r="D61" s="17">
        <v>4592242.6100000003</v>
      </c>
      <c r="E61" s="26">
        <f t="shared" si="0"/>
        <v>99.058437814223481</v>
      </c>
    </row>
    <row r="62" spans="1:5" ht="25.8" customHeight="1" outlineLevel="2" x14ac:dyDescent="0.25">
      <c r="A62" s="18" t="s">
        <v>113</v>
      </c>
      <c r="B62" s="16" t="s">
        <v>86</v>
      </c>
      <c r="C62" s="17">
        <v>16000</v>
      </c>
      <c r="D62" s="19">
        <v>0</v>
      </c>
      <c r="E62" s="26">
        <f t="shared" si="0"/>
        <v>0</v>
      </c>
    </row>
    <row r="63" spans="1:5" s="37" customFormat="1" ht="52.8" customHeight="1" outlineLevel="2" x14ac:dyDescent="0.25">
      <c r="A63" s="32" t="s">
        <v>102</v>
      </c>
      <c r="B63" s="28" t="s">
        <v>87</v>
      </c>
      <c r="C63" s="30">
        <v>2397381.0699999998</v>
      </c>
      <c r="D63" s="30">
        <v>2397381.0699999998</v>
      </c>
      <c r="E63" s="36">
        <f t="shared" si="0"/>
        <v>100</v>
      </c>
    </row>
    <row r="64" spans="1:5" ht="33.6" customHeight="1" outlineLevel="2" x14ac:dyDescent="0.25">
      <c r="A64" s="18" t="s">
        <v>88</v>
      </c>
      <c r="B64" s="16" t="s">
        <v>89</v>
      </c>
      <c r="C64" s="17">
        <v>2397381.0699999998</v>
      </c>
      <c r="D64" s="17">
        <v>2397381.0699999998</v>
      </c>
      <c r="E64" s="26">
        <f t="shared" si="0"/>
        <v>100</v>
      </c>
    </row>
    <row r="65" spans="1:5" s="37" customFormat="1" ht="48" customHeight="1" outlineLevel="2" x14ac:dyDescent="0.25">
      <c r="A65" s="31" t="s">
        <v>90</v>
      </c>
      <c r="B65" s="28" t="s">
        <v>91</v>
      </c>
      <c r="C65" s="30">
        <v>11217348.76</v>
      </c>
      <c r="D65" s="30">
        <v>11217270.789999999</v>
      </c>
      <c r="E65" s="36">
        <f t="shared" si="0"/>
        <v>99.999304915968395</v>
      </c>
    </row>
    <row r="66" spans="1:5" ht="34.200000000000003" customHeight="1" outlineLevel="2" x14ac:dyDescent="0.25">
      <c r="A66" s="18" t="s">
        <v>103</v>
      </c>
      <c r="B66" s="16" t="s">
        <v>92</v>
      </c>
      <c r="C66" s="17">
        <v>10528057.960000001</v>
      </c>
      <c r="D66" s="17">
        <v>10527979.99</v>
      </c>
      <c r="E66" s="26">
        <f t="shared" si="0"/>
        <v>99.999259407572623</v>
      </c>
    </row>
    <row r="67" spans="1:5" ht="52.2" customHeight="1" outlineLevel="2" x14ac:dyDescent="0.25">
      <c r="A67" s="18" t="s">
        <v>93</v>
      </c>
      <c r="B67" s="16" t="s">
        <v>94</v>
      </c>
      <c r="C67" s="17">
        <v>689290.8</v>
      </c>
      <c r="D67" s="19">
        <v>689290.8</v>
      </c>
      <c r="E67" s="26">
        <f t="shared" si="0"/>
        <v>100</v>
      </c>
    </row>
    <row r="68" spans="1:5" ht="62.4" hidden="1" customHeight="1" outlineLevel="2" x14ac:dyDescent="0.25">
      <c r="A68" s="7" t="s">
        <v>104</v>
      </c>
      <c r="B68" s="5" t="s">
        <v>105</v>
      </c>
      <c r="C68" s="6"/>
      <c r="D68" s="6"/>
      <c r="E68" s="26"/>
    </row>
    <row r="69" spans="1:5" ht="31.2" hidden="1" outlineLevel="2" x14ac:dyDescent="0.25">
      <c r="A69" s="7" t="s">
        <v>95</v>
      </c>
      <c r="B69" s="5" t="s">
        <v>96</v>
      </c>
      <c r="C69" s="6"/>
      <c r="D69" s="6"/>
      <c r="E69" s="26"/>
    </row>
    <row r="70" spans="1:5" ht="40.200000000000003" hidden="1" customHeight="1" outlineLevel="2" x14ac:dyDescent="0.25">
      <c r="A70" s="14" t="s">
        <v>97</v>
      </c>
      <c r="B70" s="10" t="s">
        <v>98</v>
      </c>
      <c r="C70" s="11"/>
      <c r="D70" s="11"/>
      <c r="E70" s="26"/>
    </row>
    <row r="71" spans="1:5" ht="53.4" hidden="1" customHeight="1" outlineLevel="2" x14ac:dyDescent="0.25">
      <c r="A71" s="7" t="s">
        <v>99</v>
      </c>
      <c r="B71" s="5" t="s">
        <v>100</v>
      </c>
      <c r="C71" s="6"/>
      <c r="D71" s="6"/>
      <c r="E71" s="26"/>
    </row>
    <row r="72" spans="1:5" ht="27.6" customHeight="1" x14ac:dyDescent="0.25">
      <c r="A72" s="33" t="s">
        <v>101</v>
      </c>
      <c r="B72" s="34"/>
      <c r="C72" s="35">
        <f>C15+C18+C22+C29+C34+C36+C40+C44+C48+C50+C55+C59+C63+C65+C68+C69+C70+C71</f>
        <v>599629692.25999999</v>
      </c>
      <c r="D72" s="35">
        <f>D71+D70+D69+D68+D65+D63+D59+D55+D50+D48+D44+D40+D36+D29+D22+D18+D15+D34</f>
        <v>588755754.75999999</v>
      </c>
      <c r="E72" s="36">
        <f t="shared" si="0"/>
        <v>98.186557863901598</v>
      </c>
    </row>
    <row r="74" spans="1:5" x14ac:dyDescent="0.25">
      <c r="C74" s="12"/>
      <c r="D74" s="12"/>
    </row>
    <row r="75" spans="1:5" x14ac:dyDescent="0.25">
      <c r="C75" s="13"/>
      <c r="D75" s="13"/>
    </row>
  </sheetData>
  <mergeCells count="2">
    <mergeCell ref="C3:D7"/>
    <mergeCell ref="A12:E12"/>
  </mergeCells>
  <printOptions horizontalCentered="1"/>
  <pageMargins left="0.78740157480314965" right="0.19685039370078741" top="0.19685039370078741" bottom="0.19685039370078741" header="0.11811023622047245" footer="0.11811023622047245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Планирование расходов 2014-2016</vt:lpstr>
      <vt:lpstr>Лист1</vt:lpstr>
      <vt:lpstr>Лист2</vt:lpstr>
      <vt:lpstr>Лист3</vt:lpstr>
    </vt:vector>
  </TitlesOfParts>
  <Company>Фин. управление адм.г. 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Гаморкина</dc:creator>
  <cp:lastModifiedBy>Нерода</cp:lastModifiedBy>
  <cp:lastPrinted>2015-01-27T00:28:36Z</cp:lastPrinted>
  <dcterms:created xsi:type="dcterms:W3CDTF">2014-04-02T02:59:32Z</dcterms:created>
  <dcterms:modified xsi:type="dcterms:W3CDTF">2015-04-09T06:59:34Z</dcterms:modified>
</cp:coreProperties>
</file>