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46" windowWidth="15480" windowHeight="11115" activeTab="1"/>
  </bookViews>
  <sheets>
    <sheet name="Титул" sheetId="1" r:id="rId1"/>
    <sheet name="Показатели" sheetId="2" r:id="rId2"/>
  </sheets>
  <definedNames>
    <definedName name="_xlnm._FilterDatabase" localSheetId="1" hidden="1">'Показатели'!$A$7:$HT$79</definedName>
    <definedName name="_xlnm.Print_Titles" localSheetId="1">'Показатели'!$7:$7</definedName>
    <definedName name="_xlnm.Print_Area" localSheetId="1">'Показатели'!$A$1:$J$79</definedName>
    <definedName name="_xlnm.Print_Area" localSheetId="0">'Титул'!$A$1:$EY$18</definedName>
  </definedNames>
  <calcPr fullCalcOnLoad="1"/>
</workbook>
</file>

<file path=xl/sharedStrings.xml><?xml version="1.0" encoding="utf-8"?>
<sst xmlns="http://schemas.openxmlformats.org/spreadsheetml/2006/main" count="220" uniqueCount="169">
  <si>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</si>
  <si>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</si>
  <si>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учителей муниципальных общеобразовательных учреждений</t>
  </si>
  <si>
    <t>Доля прибыльных сельскохозяйственных организаций в общем их числе</t>
  </si>
  <si>
    <t>8.1</t>
  </si>
  <si>
    <t>крупных и средних предприятий и некоммерческих организаций</t>
  </si>
  <si>
    <t>8.2</t>
  </si>
  <si>
    <t>8.3</t>
  </si>
  <si>
    <t>муниципальных общеобразовательных учреждений</t>
  </si>
  <si>
    <t>8.4</t>
  </si>
  <si>
    <t>8.5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</si>
  <si>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</si>
  <si>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</si>
  <si>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</si>
  <si>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</si>
  <si>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10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</si>
  <si>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</si>
  <si>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</si>
  <si>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</si>
  <si>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</si>
  <si>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</si>
  <si>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</si>
  <si>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</si>
  <si>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</si>
  <si>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</si>
  <si>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</si>
  <si>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</si>
  <si>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</si>
  <si>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</si>
  <si>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</si>
  <si>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</si>
  <si>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</si>
  <si>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</t>
  </si>
  <si>
    <t>Уровень фактической обеспеченности учреждениями культуры от нормативной потребности:</t>
  </si>
  <si>
    <t>20.1</t>
  </si>
  <si>
    <t>20.2</t>
  </si>
  <si>
    <t>20.3</t>
  </si>
  <si>
    <t>21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</si>
  <si>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</si>
  <si>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</si>
  <si>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</si>
  <si>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</si>
  <si>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</t>
  </si>
  <si>
    <t>Жилищное строительство и обеспечение граждан жильем</t>
  </si>
  <si>
    <t>введенная в действие за один год</t>
  </si>
  <si>
    <t>24.1</t>
  </si>
  <si>
    <t>25.1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</si>
  <si>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</si>
  <si>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 на 10 тыс. человек населения</t>
  </si>
  <si>
    <t>26.1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</si>
  <si>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</si>
  <si>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</si>
  <si>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</si>
  <si>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</si>
  <si>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</si>
  <si>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</t>
  </si>
  <si>
    <t>32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</si>
  <si>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</si>
  <si>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</si>
  <si>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</si>
  <si>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</t>
  </si>
  <si>
    <t>Энергосбережение и повышение энергетической эффективности</t>
  </si>
  <si>
    <t>природный газ</t>
  </si>
  <si>
    <t>39.1</t>
  </si>
  <si>
    <t>39.2</t>
  </si>
  <si>
    <t>39.3</t>
  </si>
  <si>
    <t>39.4</t>
  </si>
  <si>
    <t>39.5</t>
  </si>
  <si>
    <t>кВт/ч на 1 человека населения</t>
  </si>
  <si>
    <t>40.1</t>
  </si>
  <si>
    <t>40.2</t>
  </si>
  <si>
    <t>40.3</t>
  </si>
  <si>
    <t>40.4</t>
  </si>
  <si>
    <t>40.5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</si>
  <si>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</si>
  <si>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I. Экономическое развитие </t>
  </si>
  <si>
    <t>процент</t>
  </si>
  <si>
    <t>процент от числа опрошенных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</si>
  <si>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</si>
  <si>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</si>
  <si>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</si>
  <si>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7</t>
  </si>
  <si>
    <t>9</t>
  </si>
  <si>
    <t xml:space="preserve">Число субъектов малого и среднего предпринимательства 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</si>
  <si>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</si>
  <si>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кв.метров</t>
  </si>
  <si>
    <t>16</t>
  </si>
  <si>
    <t>Гкал на 1 кв.метр общей площади</t>
  </si>
  <si>
    <t>объектов жилищного строительства - в течение 3 лет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</si>
  <si>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</si>
  <si>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</si>
  <si>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25</t>
  </si>
  <si>
    <t>27</t>
  </si>
  <si>
    <t>28</t>
  </si>
  <si>
    <t>муниципальных дошкольных образовательных учреждений</t>
  </si>
  <si>
    <t>33</t>
  </si>
  <si>
    <t>34</t>
  </si>
  <si>
    <t>35</t>
  </si>
  <si>
    <t>36</t>
  </si>
  <si>
    <t>37</t>
  </si>
  <si>
    <t>38</t>
  </si>
  <si>
    <t>39</t>
  </si>
  <si>
    <t>40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</si>
  <si>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</si>
  <si>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№</t>
  </si>
  <si>
    <t>п/п</t>
  </si>
  <si>
    <t>3</t>
  </si>
  <si>
    <t>18</t>
  </si>
  <si>
    <t>19</t>
  </si>
  <si>
    <t>24</t>
  </si>
  <si>
    <t>29</t>
  </si>
  <si>
    <t>30</t>
  </si>
  <si>
    <t>электрическая энергия</t>
  </si>
  <si>
    <t>тепловая энергия</t>
  </si>
  <si>
    <t>горячая вода</t>
  </si>
  <si>
    <t>холодная вода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</si>
  <si>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</si>
  <si>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</si>
  <si>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</si>
  <si>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</si>
  <si>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</si>
  <si>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</si>
  <si>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</si>
  <si>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</si>
  <si>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</si>
  <si>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</si>
  <si>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</si>
  <si>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Среднемесячная номинальная начисленная заработная плата работников:</t>
  </si>
  <si>
    <t>Единица измерения</t>
  </si>
  <si>
    <t>рублей</t>
  </si>
  <si>
    <t>куб. метров на 1 человека населения</t>
  </si>
  <si>
    <t>кв. метров</t>
  </si>
  <si>
    <t>тыс. человек</t>
  </si>
  <si>
    <t>тыс. рублей</t>
  </si>
  <si>
    <t>Наименование показателя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</si>
  <si>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</si>
  <si>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единиц на 10000 человек населения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</si>
  <si>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</si>
  <si>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</si>
  <si>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8.3.1</t>
  </si>
  <si>
    <t>Общая площадь жилых помещений, приходящаяся в среднем на одного жителя, - всего</t>
  </si>
  <si>
    <t>Площадь земельных участков, предоставленных для строительства, - всего</t>
  </si>
  <si>
    <t xml:space="preserve"> кВт/ч на 1 проживающего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</si>
  <si>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</si>
  <si>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</si>
  <si>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</si>
  <si>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</si>
  <si>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</si>
  <si>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</si>
  <si>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</si>
  <si>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</si>
  <si>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</si>
  <si>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(официальное наименование городского округа (муниципального района))</t>
  </si>
  <si>
    <t>Доля населения, систематически занимающегося физической культурой и спортом</t>
  </si>
  <si>
    <t>2013</t>
  </si>
  <si>
    <t>Отчетный год</t>
  </si>
  <si>
    <t>Плановый период</t>
  </si>
  <si>
    <t>Предшествующий период</t>
  </si>
  <si>
    <t>ДОКЛАД</t>
  </si>
  <si>
    <t>I. Показатели эффективности деятельности органов местного самоуправления</t>
  </si>
  <si>
    <t>2013     отчет</t>
  </si>
  <si>
    <t>2014    оценка</t>
  </si>
  <si>
    <t>2015     прогноз</t>
  </si>
  <si>
    <t>2016 прогноз</t>
  </si>
  <si>
    <t>58,8</t>
  </si>
  <si>
    <t>Первухина Александра Владимировича</t>
  </si>
  <si>
    <t>муниципальное образование город Бородино</t>
  </si>
  <si>
    <t>апреля</t>
  </si>
  <si>
    <t>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</si>
</sst>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.0"/>
    <numFmt numFmtId="173" formatCode="0.000"/>
  </numFmts>
  <fonts count="51"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Border="1" applyAlignment="1">
      <alignment horizontal="left" vertical="top" indent="1"/>
    </xf>
    <xf numFmtId="0" fontId="7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8" fillId="0" borderId="15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/>
    </xf>
    <xf numFmtId="0" fontId="1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 wrapText="1"/>
    </xf>
    <xf numFmtId="172" fontId="13" fillId="34" borderId="10" xfId="0" applyNumberFormat="1" applyFont="1" applyFill="1" applyBorder="1" applyAlignment="1">
      <alignment horizontal="center" vertical="center"/>
    </xf>
    <xf numFmtId="173" fontId="13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zoomScaleSheetLayoutView="100" workbookViewId="0" topLeftCell="A1">
      <selection activeCell="EO17" sqref="EO17:EV17"/>
    </sheetView>
  </sheetViews>
  <sheetFormatPr defaultColWidth="0.875" defaultRowHeight="12.75" customHeight="1"/>
  <cols>
    <col min="1" max="16384" width="0.875" style="22" customWidth="1"/>
  </cols>
  <sheetData>
    <row r="1" spans="118:155" ht="15.75"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</row>
    <row r="2" spans="118:155" ht="49.5" customHeight="1"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</row>
    <row r="3" ht="15.75"/>
    <row r="4" ht="15.75"/>
    <row r="5" ht="15.75"/>
    <row r="6" spans="1:155" s="23" customFormat="1" ht="18.75">
      <c r="A6" s="52" t="s">
        <v>158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</row>
    <row r="7" spans="1:155" s="24" customFormat="1" ht="23.25" customHeight="1">
      <c r="A7" s="53" t="s">
        <v>165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</row>
    <row r="8" spans="1:155" s="25" customFormat="1" ht="13.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</row>
    <row r="9" spans="1:155" s="24" customFormat="1" ht="23.25" customHeight="1">
      <c r="A9" s="53" t="s">
        <v>166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</row>
    <row r="10" spans="1:155" s="25" customFormat="1" ht="13.5" customHeight="1">
      <c r="A10" s="55" t="s">
        <v>144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</row>
    <row r="11" spans="1:155" s="24" customFormat="1" ht="23.25" customHeight="1">
      <c r="A11" s="56" t="s">
        <v>145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</row>
    <row r="12" spans="71:80" s="24" customFormat="1" ht="18.75">
      <c r="BS12" s="26" t="s">
        <v>146</v>
      </c>
      <c r="BT12" s="57" t="s">
        <v>154</v>
      </c>
      <c r="BU12" s="57"/>
      <c r="BV12" s="57"/>
      <c r="BW12" s="57"/>
      <c r="BX12" s="57"/>
      <c r="BY12" s="57"/>
      <c r="BZ12" s="57"/>
      <c r="CA12" s="57"/>
      <c r="CB12" s="24" t="s">
        <v>147</v>
      </c>
    </row>
    <row r="13" ht="15.75"/>
    <row r="14" ht="15.75"/>
    <row r="15" ht="15.75"/>
    <row r="16" spans="113:155" s="27" customFormat="1" ht="16.5">
      <c r="DI16" s="28" t="s">
        <v>148</v>
      </c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</row>
    <row r="17" spans="113:153" s="27" customFormat="1" ht="18" customHeight="1">
      <c r="DI17" s="27" t="s">
        <v>149</v>
      </c>
      <c r="DP17" s="59" t="s">
        <v>150</v>
      </c>
      <c r="DQ17" s="59"/>
      <c r="DR17" s="60" t="s">
        <v>111</v>
      </c>
      <c r="DS17" s="60"/>
      <c r="DT17" s="60"/>
      <c r="DU17" s="60"/>
      <c r="DV17" s="60"/>
      <c r="DW17" s="61" t="s">
        <v>150</v>
      </c>
      <c r="DX17" s="61"/>
      <c r="DY17" s="60" t="s">
        <v>167</v>
      </c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O17" s="60" t="s">
        <v>168</v>
      </c>
      <c r="EP17" s="60"/>
      <c r="EQ17" s="60"/>
      <c r="ER17" s="60"/>
      <c r="ES17" s="60"/>
      <c r="ET17" s="60"/>
      <c r="EU17" s="60"/>
      <c r="EV17" s="60"/>
      <c r="EW17" s="27" t="s">
        <v>151</v>
      </c>
    </row>
    <row r="18" ht="3" customHeight="1"/>
  </sheetData>
  <sheetProtection/>
  <mergeCells count="15">
    <mergeCell ref="A10:EY10"/>
    <mergeCell ref="A11:EY11"/>
    <mergeCell ref="BT12:CA12"/>
    <mergeCell ref="DU16:EY16"/>
    <mergeCell ref="DP17:DQ17"/>
    <mergeCell ref="DR17:DV17"/>
    <mergeCell ref="DW17:DX17"/>
    <mergeCell ref="DY17:EM17"/>
    <mergeCell ref="EO17:EV17"/>
    <mergeCell ref="DN1:EY1"/>
    <mergeCell ref="DN2:EY2"/>
    <mergeCell ref="A6:EY6"/>
    <mergeCell ref="A7:EY7"/>
    <mergeCell ref="A8:EY8"/>
    <mergeCell ref="A9:EY9"/>
  </mergeCells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83"/>
  <sheetViews>
    <sheetView tabSelected="1" view="pageBreakPreview" zoomScale="71" zoomScaleNormal="80" zoomScaleSheetLayoutView="71" workbookViewId="0" topLeftCell="A70">
      <selection activeCell="J50" sqref="J50"/>
    </sheetView>
  </sheetViews>
  <sheetFormatPr defaultColWidth="9.00390625" defaultRowHeight="12.75" outlineLevelRow="2"/>
  <cols>
    <col min="1" max="1" width="8.25390625" style="2" bestFit="1" customWidth="1"/>
    <col min="2" max="2" width="60.25390625" style="37" customWidth="1"/>
    <col min="3" max="3" width="14.375" style="1" customWidth="1"/>
    <col min="4" max="4" width="9.25390625" style="1" customWidth="1"/>
    <col min="5" max="5" width="9.375" style="1" customWidth="1"/>
    <col min="6" max="6" width="9.75390625" style="1" customWidth="1"/>
    <col min="7" max="7" width="12.375" style="1" customWidth="1"/>
    <col min="8" max="8" width="10.875" style="1" customWidth="1"/>
    <col min="9" max="9" width="12.25390625" style="1" customWidth="1"/>
    <col min="10" max="10" width="12.125" style="1" customWidth="1"/>
    <col min="11" max="16384" width="9.125" style="1" customWidth="1"/>
  </cols>
  <sheetData>
    <row r="1" spans="1:10" ht="31.5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" customHeight="1">
      <c r="A2" s="65" t="s">
        <v>166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0.25" customHeight="1">
      <c r="A3" s="66" t="s">
        <v>152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7.25">
      <c r="A4" s="16"/>
      <c r="B4" s="34"/>
      <c r="C4" s="16"/>
      <c r="D4" s="29"/>
      <c r="E4" s="29"/>
      <c r="F4" s="29"/>
      <c r="G4" s="29"/>
      <c r="H4" s="29"/>
      <c r="I4" s="29"/>
      <c r="J4" s="29"/>
    </row>
    <row r="5" spans="1:10" s="6" customFormat="1" ht="34.5" customHeight="1">
      <c r="A5" s="17" t="s">
        <v>104</v>
      </c>
      <c r="B5" s="63" t="s">
        <v>134</v>
      </c>
      <c r="C5" s="62" t="s">
        <v>128</v>
      </c>
      <c r="D5" s="62" t="s">
        <v>157</v>
      </c>
      <c r="E5" s="68"/>
      <c r="F5" s="68"/>
      <c r="G5" s="4" t="s">
        <v>155</v>
      </c>
      <c r="H5" s="62" t="s">
        <v>156</v>
      </c>
      <c r="I5" s="67"/>
      <c r="J5" s="67"/>
    </row>
    <row r="6" spans="1:10" s="7" customFormat="1" ht="40.5" customHeight="1">
      <c r="A6" s="18" t="s">
        <v>105</v>
      </c>
      <c r="B6" s="63"/>
      <c r="C6" s="62"/>
      <c r="D6" s="4">
        <v>2010</v>
      </c>
      <c r="E6" s="4">
        <v>2011</v>
      </c>
      <c r="F6" s="4">
        <v>2012</v>
      </c>
      <c r="G6" s="4" t="s">
        <v>160</v>
      </c>
      <c r="H6" s="4" t="s">
        <v>161</v>
      </c>
      <c r="I6" s="4" t="s">
        <v>162</v>
      </c>
      <c r="J6" s="4" t="s">
        <v>163</v>
      </c>
    </row>
    <row r="7" spans="1:10" s="7" customFormat="1" ht="17.25">
      <c r="A7" s="3">
        <v>1</v>
      </c>
      <c r="B7" s="11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s="7" customFormat="1" ht="17.25">
      <c r="A8" s="20">
        <v>1</v>
      </c>
      <c r="B8" s="35" t="s">
        <v>75</v>
      </c>
      <c r="C8" s="15"/>
      <c r="D8" s="15"/>
      <c r="E8" s="15"/>
      <c r="F8" s="15"/>
      <c r="G8" s="15"/>
      <c r="H8" s="15"/>
      <c r="I8" s="15"/>
      <c r="J8" s="15"/>
    </row>
    <row r="9" spans="1:10" s="7" customFormat="1" ht="69" outlineLevel="1">
      <c r="A9" s="12">
        <v>1</v>
      </c>
      <c r="B9" s="8" t="s">
        <v>83</v>
      </c>
      <c r="C9" s="5" t="s">
        <v>136</v>
      </c>
      <c r="D9" s="38">
        <v>306.2</v>
      </c>
      <c r="E9" s="38">
        <v>359.3</v>
      </c>
      <c r="F9" s="38">
        <v>329.18</v>
      </c>
      <c r="G9" s="33">
        <v>274.59</v>
      </c>
      <c r="H9" s="33">
        <v>277.85</v>
      </c>
      <c r="I9" s="33">
        <v>279.03</v>
      </c>
      <c r="J9" s="33">
        <v>280.47</v>
      </c>
    </row>
    <row r="10" spans="1:10" s="7" customFormat="1" ht="93.75" customHeight="1" outlineLevel="1">
      <c r="A10" s="12">
        <v>2</v>
      </c>
      <c r="B10" s="8" t="s">
        <v>84</v>
      </c>
      <c r="C10" s="3" t="s">
        <v>76</v>
      </c>
      <c r="D10" s="39">
        <v>23.12</v>
      </c>
      <c r="E10" s="39">
        <v>25.45</v>
      </c>
      <c r="F10" s="39">
        <v>26.19</v>
      </c>
      <c r="G10" s="41">
        <v>26.25</v>
      </c>
      <c r="H10" s="41">
        <v>26.26</v>
      </c>
      <c r="I10" s="41">
        <v>27.01</v>
      </c>
      <c r="J10" s="41">
        <v>27.44</v>
      </c>
    </row>
    <row r="11" spans="1:10" s="7" customFormat="1" ht="58.5" customHeight="1" outlineLevel="1">
      <c r="A11" s="13" t="s">
        <v>106</v>
      </c>
      <c r="B11" s="8" t="s">
        <v>90</v>
      </c>
      <c r="C11" s="3" t="s">
        <v>129</v>
      </c>
      <c r="D11" s="39">
        <v>8707</v>
      </c>
      <c r="E11" s="39">
        <v>10955</v>
      </c>
      <c r="F11" s="48">
        <v>13024.2</v>
      </c>
      <c r="G11" s="41">
        <v>25468.7</v>
      </c>
      <c r="H11" s="41">
        <v>27385.8</v>
      </c>
      <c r="I11" s="41">
        <v>29070.24</v>
      </c>
      <c r="J11" s="41">
        <v>30622.32</v>
      </c>
    </row>
    <row r="12" spans="1:10" s="7" customFormat="1" ht="76.5" customHeight="1" outlineLevel="1">
      <c r="A12" s="12">
        <v>4</v>
      </c>
      <c r="B12" s="8" t="s">
        <v>137</v>
      </c>
      <c r="C12" s="3" t="s">
        <v>76</v>
      </c>
      <c r="D12" s="39">
        <v>53</v>
      </c>
      <c r="E12" s="39">
        <v>53.9</v>
      </c>
      <c r="F12" s="39">
        <v>55.4</v>
      </c>
      <c r="G12" s="41">
        <v>56</v>
      </c>
      <c r="H12" s="41">
        <v>56.4</v>
      </c>
      <c r="I12" s="41">
        <v>57</v>
      </c>
      <c r="J12" s="41">
        <v>57</v>
      </c>
    </row>
    <row r="13" spans="1:10" s="7" customFormat="1" ht="34.5" outlineLevel="1">
      <c r="A13" s="12">
        <v>5</v>
      </c>
      <c r="B13" s="8" t="s">
        <v>3</v>
      </c>
      <c r="C13" s="3" t="s">
        <v>76</v>
      </c>
      <c r="D13" s="39">
        <v>0</v>
      </c>
      <c r="E13" s="39">
        <v>0</v>
      </c>
      <c r="F13" s="39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s="7" customFormat="1" ht="90.75" customHeight="1" outlineLevel="1">
      <c r="A14" s="14" t="s">
        <v>80</v>
      </c>
      <c r="B14" s="36" t="s">
        <v>79</v>
      </c>
      <c r="C14" s="3" t="s">
        <v>76</v>
      </c>
      <c r="D14" s="39">
        <v>0</v>
      </c>
      <c r="E14" s="39">
        <v>0</v>
      </c>
      <c r="F14" s="39">
        <v>0</v>
      </c>
      <c r="G14" s="41">
        <v>92</v>
      </c>
      <c r="H14" s="41">
        <v>86</v>
      </c>
      <c r="I14" s="41">
        <v>81</v>
      </c>
      <c r="J14" s="41">
        <v>76</v>
      </c>
    </row>
    <row r="15" spans="1:10" s="7" customFormat="1" ht="114.75" customHeight="1" outlineLevel="1">
      <c r="A15" s="14" t="s">
        <v>81</v>
      </c>
      <c r="B15" s="8" t="s">
        <v>135</v>
      </c>
      <c r="C15" s="3" t="s">
        <v>76</v>
      </c>
      <c r="D15" s="39">
        <v>0</v>
      </c>
      <c r="E15" s="39">
        <v>0</v>
      </c>
      <c r="F15" s="39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s="7" customFormat="1" ht="39" customHeight="1" outlineLevel="1">
      <c r="A16" s="12">
        <v>8</v>
      </c>
      <c r="B16" s="8" t="s">
        <v>127</v>
      </c>
      <c r="C16" s="3"/>
      <c r="D16" s="3"/>
      <c r="E16" s="31"/>
      <c r="F16" s="31"/>
      <c r="G16" s="41"/>
      <c r="H16" s="41"/>
      <c r="I16" s="41"/>
      <c r="J16" s="41"/>
    </row>
    <row r="17" spans="1:10" s="7" customFormat="1" ht="41.25" customHeight="1" outlineLevel="1">
      <c r="A17" s="13" t="s">
        <v>4</v>
      </c>
      <c r="B17" s="8" t="s">
        <v>5</v>
      </c>
      <c r="C17" s="3" t="s">
        <v>129</v>
      </c>
      <c r="D17" s="40">
        <v>17898.1</v>
      </c>
      <c r="E17" s="40">
        <v>19900.9</v>
      </c>
      <c r="F17" s="40">
        <v>24059.6</v>
      </c>
      <c r="G17" s="41">
        <v>26736.1</v>
      </c>
      <c r="H17" s="41">
        <v>29255.8</v>
      </c>
      <c r="I17" s="41">
        <v>31742.5</v>
      </c>
      <c r="J17" s="41">
        <v>34250.2</v>
      </c>
    </row>
    <row r="18" spans="1:10" s="7" customFormat="1" ht="39" customHeight="1" outlineLevel="1">
      <c r="A18" s="13" t="s">
        <v>6</v>
      </c>
      <c r="B18" s="8" t="s">
        <v>94</v>
      </c>
      <c r="C18" s="3" t="s">
        <v>129</v>
      </c>
      <c r="D18" s="40">
        <v>7381.2</v>
      </c>
      <c r="E18" s="40">
        <v>8169.3</v>
      </c>
      <c r="F18" s="40">
        <v>9641.2</v>
      </c>
      <c r="G18" s="41">
        <v>13035.8</v>
      </c>
      <c r="H18" s="41">
        <v>14308.87</v>
      </c>
      <c r="I18" s="41">
        <v>14838.8</v>
      </c>
      <c r="J18" s="41">
        <v>14838.8</v>
      </c>
    </row>
    <row r="19" spans="1:10" s="7" customFormat="1" ht="17.25" outlineLevel="1">
      <c r="A19" s="13" t="s">
        <v>7</v>
      </c>
      <c r="B19" s="8" t="s">
        <v>8</v>
      </c>
      <c r="C19" s="9" t="s">
        <v>129</v>
      </c>
      <c r="D19" s="40">
        <v>12660.2</v>
      </c>
      <c r="E19" s="40">
        <v>14469.5</v>
      </c>
      <c r="F19" s="40">
        <v>17266.1</v>
      </c>
      <c r="G19" s="46">
        <v>21693.4</v>
      </c>
      <c r="H19" s="46">
        <v>23771.69</v>
      </c>
      <c r="I19" s="46">
        <v>24652.1</v>
      </c>
      <c r="J19" s="46">
        <v>24652.1</v>
      </c>
    </row>
    <row r="20" spans="1:10" s="7" customFormat="1" ht="42.75" customHeight="1" outlineLevel="1">
      <c r="A20" s="13" t="s">
        <v>139</v>
      </c>
      <c r="B20" s="8" t="s">
        <v>2</v>
      </c>
      <c r="C20" s="3" t="s">
        <v>129</v>
      </c>
      <c r="D20" s="40">
        <v>14526</v>
      </c>
      <c r="E20" s="40">
        <v>16696.33</v>
      </c>
      <c r="F20" s="40">
        <v>20590</v>
      </c>
      <c r="G20" s="41">
        <v>24457.5</v>
      </c>
      <c r="H20" s="41">
        <v>27553.92</v>
      </c>
      <c r="I20" s="41">
        <v>28574.4</v>
      </c>
      <c r="J20" s="41">
        <v>28574.4</v>
      </c>
    </row>
    <row r="21" spans="1:10" s="7" customFormat="1" ht="29.25" customHeight="1" outlineLevel="1">
      <c r="A21" s="13" t="s">
        <v>9</v>
      </c>
      <c r="B21" s="8" t="s">
        <v>11</v>
      </c>
      <c r="C21" s="3" t="s">
        <v>129</v>
      </c>
      <c r="D21" s="40">
        <v>10184.2</v>
      </c>
      <c r="E21" s="39">
        <v>10825</v>
      </c>
      <c r="F21" s="39">
        <v>13264.4</v>
      </c>
      <c r="G21" s="41">
        <v>18010.3</v>
      </c>
      <c r="H21" s="41">
        <v>17424.89</v>
      </c>
      <c r="I21" s="41">
        <v>17642.71</v>
      </c>
      <c r="J21" s="41">
        <v>17642.71</v>
      </c>
    </row>
    <row r="22" spans="1:10" s="7" customFormat="1" ht="34.5" outlineLevel="1">
      <c r="A22" s="13" t="s">
        <v>10</v>
      </c>
      <c r="B22" s="8" t="s">
        <v>12</v>
      </c>
      <c r="C22" s="3" t="s">
        <v>129</v>
      </c>
      <c r="D22" s="40">
        <v>12414.2</v>
      </c>
      <c r="E22" s="40">
        <v>13449.2</v>
      </c>
      <c r="F22" s="40">
        <v>15281.7</v>
      </c>
      <c r="G22" s="41">
        <v>18122.5</v>
      </c>
      <c r="H22" s="41">
        <v>19095.66</v>
      </c>
      <c r="I22" s="41">
        <v>19802.91</v>
      </c>
      <c r="J22" s="41">
        <v>19802.91</v>
      </c>
    </row>
    <row r="23" spans="1:10" s="7" customFormat="1" ht="17.25">
      <c r="A23" s="20">
        <v>1</v>
      </c>
      <c r="B23" s="35" t="s">
        <v>13</v>
      </c>
      <c r="C23" s="15"/>
      <c r="D23" s="15"/>
      <c r="E23" s="32"/>
      <c r="F23" s="32"/>
      <c r="G23" s="32"/>
      <c r="H23" s="42"/>
      <c r="I23" s="42"/>
      <c r="J23" s="42"/>
    </row>
    <row r="24" spans="1:10" s="7" customFormat="1" ht="86.25" outlineLevel="1">
      <c r="A24" s="13" t="s">
        <v>82</v>
      </c>
      <c r="B24" s="8" t="s">
        <v>14</v>
      </c>
      <c r="C24" s="5" t="s">
        <v>76</v>
      </c>
      <c r="D24" s="38">
        <v>25</v>
      </c>
      <c r="E24" s="38">
        <v>31</v>
      </c>
      <c r="F24" s="38">
        <v>78.6</v>
      </c>
      <c r="G24" s="33">
        <v>76.8</v>
      </c>
      <c r="H24" s="33">
        <v>79.3</v>
      </c>
      <c r="I24" s="33">
        <v>80</v>
      </c>
      <c r="J24" s="33">
        <v>80</v>
      </c>
    </row>
    <row r="25" spans="1:10" s="7" customFormat="1" ht="69" outlineLevel="1">
      <c r="A25" s="13" t="s">
        <v>15</v>
      </c>
      <c r="B25" s="8" t="s">
        <v>138</v>
      </c>
      <c r="C25" s="5" t="s">
        <v>76</v>
      </c>
      <c r="D25" s="38">
        <v>25</v>
      </c>
      <c r="E25" s="38">
        <v>31</v>
      </c>
      <c r="F25" s="38">
        <v>26.9</v>
      </c>
      <c r="G25" s="33">
        <v>33</v>
      </c>
      <c r="H25" s="33">
        <v>22</v>
      </c>
      <c r="I25" s="33">
        <v>20</v>
      </c>
      <c r="J25" s="33">
        <v>20</v>
      </c>
    </row>
    <row r="26" spans="1:10" s="7" customFormat="1" ht="103.5" outlineLevel="1">
      <c r="A26" s="13" t="s">
        <v>16</v>
      </c>
      <c r="B26" s="8" t="s">
        <v>17</v>
      </c>
      <c r="C26" s="5" t="s">
        <v>76</v>
      </c>
      <c r="D26" s="38">
        <v>66.7</v>
      </c>
      <c r="E26" s="38">
        <v>66.7</v>
      </c>
      <c r="F26" s="38">
        <v>50</v>
      </c>
      <c r="G26" s="33">
        <v>33.3</v>
      </c>
      <c r="H26" s="33">
        <v>33.3</v>
      </c>
      <c r="I26" s="33">
        <v>33.3</v>
      </c>
      <c r="J26" s="33">
        <v>33.3</v>
      </c>
    </row>
    <row r="27" spans="1:10" s="7" customFormat="1" ht="17.25">
      <c r="A27" s="20">
        <v>1</v>
      </c>
      <c r="B27" s="35" t="s">
        <v>18</v>
      </c>
      <c r="C27" s="15"/>
      <c r="D27" s="15"/>
      <c r="E27" s="32"/>
      <c r="F27" s="32"/>
      <c r="G27" s="42"/>
      <c r="H27" s="42"/>
      <c r="I27" s="42"/>
      <c r="J27" s="42"/>
    </row>
    <row r="28" spans="1:10" s="7" customFormat="1" ht="138" outlineLevel="1">
      <c r="A28" s="13" t="s">
        <v>19</v>
      </c>
      <c r="B28" s="8" t="s">
        <v>20</v>
      </c>
      <c r="C28" s="5" t="s">
        <v>76</v>
      </c>
      <c r="D28" s="38">
        <v>100</v>
      </c>
      <c r="E28" s="38">
        <v>100</v>
      </c>
      <c r="F28" s="38">
        <v>98.4</v>
      </c>
      <c r="G28" s="33">
        <v>98.26</v>
      </c>
      <c r="H28" s="33">
        <v>100</v>
      </c>
      <c r="I28" s="33">
        <v>100</v>
      </c>
      <c r="J28" s="33">
        <v>100</v>
      </c>
    </row>
    <row r="29" spans="1:10" s="7" customFormat="1" ht="86.25" outlineLevel="1">
      <c r="A29" s="13" t="s">
        <v>21</v>
      </c>
      <c r="B29" s="8" t="s">
        <v>22</v>
      </c>
      <c r="C29" s="5" t="s">
        <v>76</v>
      </c>
      <c r="D29" s="38">
        <v>0</v>
      </c>
      <c r="E29" s="38">
        <v>0</v>
      </c>
      <c r="F29" s="38">
        <v>1.6</v>
      </c>
      <c r="G29" s="33">
        <v>1.74</v>
      </c>
      <c r="H29" s="33">
        <v>0</v>
      </c>
      <c r="I29" s="33">
        <v>0</v>
      </c>
      <c r="J29" s="33">
        <v>0</v>
      </c>
    </row>
    <row r="30" spans="1:10" s="7" customFormat="1" ht="69" outlineLevel="1">
      <c r="A30" s="13" t="s">
        <v>23</v>
      </c>
      <c r="B30" s="8" t="s">
        <v>24</v>
      </c>
      <c r="C30" s="5" t="s">
        <v>76</v>
      </c>
      <c r="D30" s="38">
        <v>100</v>
      </c>
      <c r="E30" s="38">
        <v>100</v>
      </c>
      <c r="F30" s="38">
        <v>100</v>
      </c>
      <c r="G30" s="33">
        <v>100</v>
      </c>
      <c r="H30" s="33">
        <v>100</v>
      </c>
      <c r="I30" s="33">
        <v>100</v>
      </c>
      <c r="J30" s="33">
        <v>100</v>
      </c>
    </row>
    <row r="31" spans="1:10" s="7" customFormat="1" ht="86.25" outlineLevel="1">
      <c r="A31" s="13" t="s">
        <v>25</v>
      </c>
      <c r="B31" s="8" t="s">
        <v>26</v>
      </c>
      <c r="C31" s="5" t="s">
        <v>76</v>
      </c>
      <c r="D31" s="38">
        <v>66.7</v>
      </c>
      <c r="E31" s="38">
        <v>66.7</v>
      </c>
      <c r="F31" s="38">
        <v>66.7</v>
      </c>
      <c r="G31" s="33">
        <v>66.7</v>
      </c>
      <c r="H31" s="33">
        <v>66.7</v>
      </c>
      <c r="I31" s="33">
        <v>66.7</v>
      </c>
      <c r="J31" s="33">
        <v>66.7</v>
      </c>
    </row>
    <row r="32" spans="1:10" s="7" customFormat="1" ht="69" outlineLevel="1">
      <c r="A32" s="13" t="s">
        <v>86</v>
      </c>
      <c r="B32" s="8" t="s">
        <v>103</v>
      </c>
      <c r="C32" s="5" t="s">
        <v>76</v>
      </c>
      <c r="D32" s="38">
        <v>69.9</v>
      </c>
      <c r="E32" s="38">
        <v>68.3</v>
      </c>
      <c r="F32" s="38">
        <v>71.3</v>
      </c>
      <c r="G32" s="33">
        <v>76.5</v>
      </c>
      <c r="H32" s="33">
        <v>76.5</v>
      </c>
      <c r="I32" s="33">
        <v>76.5</v>
      </c>
      <c r="J32" s="33">
        <v>76.5</v>
      </c>
    </row>
    <row r="33" spans="1:10" s="7" customFormat="1" ht="86.25" outlineLevel="1">
      <c r="A33" s="13" t="s">
        <v>27</v>
      </c>
      <c r="B33" s="8" t="s">
        <v>28</v>
      </c>
      <c r="C33" s="5" t="s">
        <v>76</v>
      </c>
      <c r="D33" s="38">
        <v>2.2</v>
      </c>
      <c r="E33" s="38">
        <v>2.2</v>
      </c>
      <c r="F33" s="38">
        <v>2</v>
      </c>
      <c r="G33" s="33">
        <v>1.26</v>
      </c>
      <c r="H33" s="33">
        <v>1.26</v>
      </c>
      <c r="I33" s="33">
        <v>1.26</v>
      </c>
      <c r="J33" s="33">
        <v>1.26</v>
      </c>
    </row>
    <row r="34" spans="1:10" s="10" customFormat="1" ht="69" outlineLevel="2">
      <c r="A34" s="13" t="s">
        <v>107</v>
      </c>
      <c r="B34" s="8" t="s">
        <v>29</v>
      </c>
      <c r="C34" s="11" t="s">
        <v>133</v>
      </c>
      <c r="D34" s="38">
        <v>27.7</v>
      </c>
      <c r="E34" s="38">
        <v>33.2</v>
      </c>
      <c r="F34" s="38">
        <v>36.37</v>
      </c>
      <c r="G34" s="43">
        <v>43.68</v>
      </c>
      <c r="H34" s="43">
        <v>46.04</v>
      </c>
      <c r="I34" s="43">
        <v>42.51</v>
      </c>
      <c r="J34" s="43">
        <v>43.07</v>
      </c>
    </row>
    <row r="35" spans="1:10" s="10" customFormat="1" ht="86.25" outlineLevel="2">
      <c r="A35" s="13" t="s">
        <v>108</v>
      </c>
      <c r="B35" s="8" t="s">
        <v>30</v>
      </c>
      <c r="C35" s="5" t="s">
        <v>76</v>
      </c>
      <c r="D35" s="38">
        <v>82</v>
      </c>
      <c r="E35" s="38">
        <v>82</v>
      </c>
      <c r="F35" s="38">
        <v>60.7</v>
      </c>
      <c r="G35" s="33">
        <v>74.26</v>
      </c>
      <c r="H35" s="33">
        <v>74.26</v>
      </c>
      <c r="I35" s="33">
        <v>74.26</v>
      </c>
      <c r="J35" s="33">
        <v>74.26</v>
      </c>
    </row>
    <row r="36" spans="1:10" s="7" customFormat="1" ht="17.25">
      <c r="A36" s="20"/>
      <c r="B36" s="35" t="s">
        <v>31</v>
      </c>
      <c r="C36" s="15"/>
      <c r="D36" s="15"/>
      <c r="E36" s="32"/>
      <c r="F36" s="32"/>
      <c r="G36" s="42"/>
      <c r="H36" s="42"/>
      <c r="I36" s="42"/>
      <c r="J36" s="42"/>
    </row>
    <row r="37" spans="1:10" s="7" customFormat="1" ht="51.75" outlineLevel="1">
      <c r="A37" s="13" t="s">
        <v>32</v>
      </c>
      <c r="B37" s="8" t="s">
        <v>33</v>
      </c>
      <c r="C37" s="5"/>
      <c r="D37" s="5"/>
      <c r="E37" s="30"/>
      <c r="F37" s="30"/>
      <c r="G37" s="33"/>
      <c r="H37" s="33"/>
      <c r="I37" s="33"/>
      <c r="J37" s="33"/>
    </row>
    <row r="38" spans="1:10" s="7" customFormat="1" ht="17.25" outlineLevel="1">
      <c r="A38" s="13" t="s">
        <v>34</v>
      </c>
      <c r="B38" s="8" t="s">
        <v>117</v>
      </c>
      <c r="C38" s="5" t="s">
        <v>76</v>
      </c>
      <c r="D38" s="38">
        <v>60.9</v>
      </c>
      <c r="E38" s="38">
        <v>41.3</v>
      </c>
      <c r="F38" s="44" t="s">
        <v>164</v>
      </c>
      <c r="G38" s="33">
        <v>59.6</v>
      </c>
      <c r="H38" s="33">
        <v>60.18</v>
      </c>
      <c r="I38" s="33">
        <v>60.44</v>
      </c>
      <c r="J38" s="33">
        <v>60.76</v>
      </c>
    </row>
    <row r="39" spans="1:10" s="7" customFormat="1" ht="17.25" outlineLevel="1">
      <c r="A39" s="13" t="s">
        <v>35</v>
      </c>
      <c r="B39" s="8" t="s">
        <v>118</v>
      </c>
      <c r="C39" s="5" t="s">
        <v>76</v>
      </c>
      <c r="D39" s="38">
        <v>100</v>
      </c>
      <c r="E39" s="38">
        <v>100</v>
      </c>
      <c r="F39" s="38">
        <v>100</v>
      </c>
      <c r="G39" s="33">
        <v>100</v>
      </c>
      <c r="H39" s="33">
        <v>100</v>
      </c>
      <c r="I39" s="33">
        <v>100</v>
      </c>
      <c r="J39" s="33">
        <v>100</v>
      </c>
    </row>
    <row r="40" spans="1:10" s="7" customFormat="1" ht="17.25" outlineLevel="1">
      <c r="A40" s="13" t="s">
        <v>36</v>
      </c>
      <c r="B40" s="8" t="s">
        <v>119</v>
      </c>
      <c r="C40" s="5" t="s">
        <v>76</v>
      </c>
      <c r="D40" s="38">
        <v>0</v>
      </c>
      <c r="E40" s="38">
        <v>0</v>
      </c>
      <c r="F40" s="38">
        <v>0</v>
      </c>
      <c r="G40" s="33">
        <v>0</v>
      </c>
      <c r="H40" s="33">
        <v>0</v>
      </c>
      <c r="I40" s="33">
        <v>0</v>
      </c>
      <c r="J40" s="33">
        <v>0</v>
      </c>
    </row>
    <row r="41" spans="1:10" s="7" customFormat="1" ht="69" outlineLevel="1">
      <c r="A41" s="13" t="s">
        <v>37</v>
      </c>
      <c r="B41" s="8" t="s">
        <v>38</v>
      </c>
      <c r="C41" s="5" t="s">
        <v>76</v>
      </c>
      <c r="D41" s="38">
        <v>71</v>
      </c>
      <c r="E41" s="38">
        <v>71</v>
      </c>
      <c r="F41" s="38">
        <v>37.5</v>
      </c>
      <c r="G41" s="33">
        <v>37.5</v>
      </c>
      <c r="H41" s="33">
        <v>37.5</v>
      </c>
      <c r="I41" s="33">
        <v>37.5</v>
      </c>
      <c r="J41" s="33">
        <v>37.5</v>
      </c>
    </row>
    <row r="42" spans="1:10" s="7" customFormat="1" ht="86.25" outlineLevel="1">
      <c r="A42" s="13" t="s">
        <v>39</v>
      </c>
      <c r="B42" s="8" t="s">
        <v>40</v>
      </c>
      <c r="C42" s="5" t="s">
        <v>76</v>
      </c>
      <c r="D42" s="38">
        <v>0</v>
      </c>
      <c r="E42" s="38">
        <v>0</v>
      </c>
      <c r="F42" s="38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s="7" customFormat="1" ht="17.25">
      <c r="A43" s="20">
        <v>1</v>
      </c>
      <c r="B43" s="35" t="s">
        <v>41</v>
      </c>
      <c r="C43" s="15"/>
      <c r="D43" s="15"/>
      <c r="E43" s="32"/>
      <c r="F43" s="32"/>
      <c r="G43" s="42"/>
      <c r="H43" s="42"/>
      <c r="I43" s="42"/>
      <c r="J43" s="42"/>
    </row>
    <row r="44" spans="1:10" s="7" customFormat="1" ht="34.5" outlineLevel="1">
      <c r="A44" s="13" t="s">
        <v>42</v>
      </c>
      <c r="B44" s="8" t="s">
        <v>153</v>
      </c>
      <c r="C44" s="5" t="s">
        <v>76</v>
      </c>
      <c r="D44" s="38">
        <v>14.3</v>
      </c>
      <c r="E44" s="38">
        <v>16.24</v>
      </c>
      <c r="F44" s="38">
        <v>17.42</v>
      </c>
      <c r="G44" s="33">
        <v>20.16</v>
      </c>
      <c r="H44" s="33">
        <v>22.8</v>
      </c>
      <c r="I44" s="33">
        <v>24.42</v>
      </c>
      <c r="J44" s="33">
        <v>26</v>
      </c>
    </row>
    <row r="45" spans="1:10" s="7" customFormat="1" ht="17.25">
      <c r="A45" s="20">
        <v>1</v>
      </c>
      <c r="B45" s="35" t="s">
        <v>43</v>
      </c>
      <c r="C45" s="15"/>
      <c r="D45" s="15"/>
      <c r="E45" s="32"/>
      <c r="F45" s="32"/>
      <c r="G45" s="42"/>
      <c r="H45" s="42"/>
      <c r="I45" s="42"/>
      <c r="J45" s="42"/>
    </row>
    <row r="46" spans="1:10" s="7" customFormat="1" ht="34.5" outlineLevel="1">
      <c r="A46" s="13" t="s">
        <v>109</v>
      </c>
      <c r="B46" s="8" t="s">
        <v>140</v>
      </c>
      <c r="C46" s="5" t="s">
        <v>131</v>
      </c>
      <c r="D46" s="38">
        <v>24.4</v>
      </c>
      <c r="E46" s="38">
        <v>24.9</v>
      </c>
      <c r="F46" s="38">
        <v>25.5</v>
      </c>
      <c r="G46" s="33">
        <v>26</v>
      </c>
      <c r="H46" s="33">
        <v>25.5</v>
      </c>
      <c r="I46" s="33">
        <v>25.8</v>
      </c>
      <c r="J46" s="33">
        <v>25.8</v>
      </c>
    </row>
    <row r="47" spans="1:10" s="7" customFormat="1" ht="17.25" outlineLevel="1">
      <c r="A47" s="13" t="s">
        <v>45</v>
      </c>
      <c r="B47" s="8" t="s">
        <v>44</v>
      </c>
      <c r="C47" s="5" t="s">
        <v>131</v>
      </c>
      <c r="D47" s="38">
        <v>0.32</v>
      </c>
      <c r="E47" s="38">
        <v>0.23</v>
      </c>
      <c r="F47" s="38">
        <v>0.19</v>
      </c>
      <c r="G47" s="33">
        <v>0.19</v>
      </c>
      <c r="H47" s="33">
        <v>0.19</v>
      </c>
      <c r="I47" s="33">
        <v>0.19</v>
      </c>
      <c r="J47" s="33">
        <v>0.19</v>
      </c>
    </row>
    <row r="48" spans="1:10" s="7" customFormat="1" ht="69" outlineLevel="1">
      <c r="A48" s="13" t="s">
        <v>91</v>
      </c>
      <c r="B48" s="8" t="s">
        <v>141</v>
      </c>
      <c r="C48" s="5" t="s">
        <v>48</v>
      </c>
      <c r="D48" s="45">
        <f>10.3/17404*10000</f>
        <v>5.918179728797978</v>
      </c>
      <c r="E48" s="45">
        <f>8.84/17146*10000</f>
        <v>5.155721451067304</v>
      </c>
      <c r="F48" s="45">
        <f>8.15/16860*10000</f>
        <v>4.833926453143535</v>
      </c>
      <c r="G48" s="33">
        <v>5.43</v>
      </c>
      <c r="H48" s="33">
        <v>5.1</v>
      </c>
      <c r="I48" s="33">
        <v>5.3</v>
      </c>
      <c r="J48" s="33">
        <v>5.08</v>
      </c>
    </row>
    <row r="49" spans="1:10" s="7" customFormat="1" ht="69" outlineLevel="1">
      <c r="A49" s="13" t="s">
        <v>46</v>
      </c>
      <c r="B49" s="8" t="s">
        <v>47</v>
      </c>
      <c r="C49" s="5" t="s">
        <v>48</v>
      </c>
      <c r="D49" s="45">
        <f>5.76/17404*10000</f>
        <v>3.3095840036773154</v>
      </c>
      <c r="E49" s="45">
        <f>4.6/17146*10000</f>
        <v>2.6828414790621715</v>
      </c>
      <c r="F49" s="45">
        <f>2.29/16860*10000</f>
        <v>1.358244365361803</v>
      </c>
      <c r="G49" s="33">
        <v>3.37</v>
      </c>
      <c r="H49" s="33">
        <v>3.34</v>
      </c>
      <c r="I49" s="33">
        <v>3.53</v>
      </c>
      <c r="J49" s="33">
        <v>3.31</v>
      </c>
    </row>
    <row r="50" spans="1:10" s="7" customFormat="1" ht="103.5" outlineLevel="1">
      <c r="A50" s="12">
        <v>26</v>
      </c>
      <c r="B50" s="8" t="s">
        <v>0</v>
      </c>
      <c r="C50" s="3" t="s">
        <v>85</v>
      </c>
      <c r="D50" s="39">
        <v>0</v>
      </c>
      <c r="E50" s="39">
        <v>0</v>
      </c>
      <c r="F50" s="39"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s="7" customFormat="1" ht="34.5" outlineLevel="1">
      <c r="A51" s="13" t="s">
        <v>49</v>
      </c>
      <c r="B51" s="8" t="s">
        <v>88</v>
      </c>
      <c r="C51" s="3" t="s">
        <v>85</v>
      </c>
      <c r="D51" s="39">
        <v>0</v>
      </c>
      <c r="E51" s="39">
        <v>0</v>
      </c>
      <c r="F51" s="39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s="7" customFormat="1" ht="34.5" outlineLevel="1">
      <c r="A52" s="13" t="s">
        <v>50</v>
      </c>
      <c r="B52" s="8" t="s">
        <v>1</v>
      </c>
      <c r="C52" s="3" t="s">
        <v>85</v>
      </c>
      <c r="D52" s="39">
        <v>0</v>
      </c>
      <c r="E52" s="39">
        <v>0</v>
      </c>
      <c r="F52" s="39">
        <v>0</v>
      </c>
      <c r="G52" s="41">
        <v>0</v>
      </c>
      <c r="H52" s="41">
        <v>0</v>
      </c>
      <c r="I52" s="41">
        <v>0</v>
      </c>
      <c r="J52" s="41">
        <v>0</v>
      </c>
    </row>
    <row r="53" spans="1:10" s="7" customFormat="1" ht="17.25">
      <c r="A53" s="20">
        <v>1</v>
      </c>
      <c r="B53" s="35" t="s">
        <v>51</v>
      </c>
      <c r="C53" s="15"/>
      <c r="D53" s="15"/>
      <c r="E53" s="32"/>
      <c r="F53" s="32"/>
      <c r="G53" s="42"/>
      <c r="H53" s="42"/>
      <c r="I53" s="42"/>
      <c r="J53" s="42"/>
    </row>
    <row r="54" spans="1:10" s="7" customFormat="1" ht="103.5" outlineLevel="1">
      <c r="A54" s="13" t="s">
        <v>92</v>
      </c>
      <c r="B54" s="8" t="s">
        <v>52</v>
      </c>
      <c r="C54" s="5" t="s">
        <v>76</v>
      </c>
      <c r="D54" s="38">
        <v>100</v>
      </c>
      <c r="E54" s="38">
        <v>98.93</v>
      </c>
      <c r="F54" s="38">
        <v>98.67</v>
      </c>
      <c r="G54" s="33">
        <v>100</v>
      </c>
      <c r="H54" s="33">
        <v>100</v>
      </c>
      <c r="I54" s="33">
        <v>100</v>
      </c>
      <c r="J54" s="33">
        <v>100</v>
      </c>
    </row>
    <row r="55" spans="1:10" s="7" customFormat="1" ht="258.75" outlineLevel="1">
      <c r="A55" s="13" t="s">
        <v>93</v>
      </c>
      <c r="B55" s="8" t="s">
        <v>78</v>
      </c>
      <c r="C55" s="5" t="s">
        <v>76</v>
      </c>
      <c r="D55" s="38">
        <v>100</v>
      </c>
      <c r="E55" s="38">
        <v>100</v>
      </c>
      <c r="F55" s="38">
        <v>100</v>
      </c>
      <c r="G55" s="33">
        <v>75</v>
      </c>
      <c r="H55" s="33">
        <v>100</v>
      </c>
      <c r="I55" s="33">
        <v>100</v>
      </c>
      <c r="J55" s="33">
        <v>100</v>
      </c>
    </row>
    <row r="56" spans="1:10" s="7" customFormat="1" ht="84.75" customHeight="1" outlineLevel="1">
      <c r="A56" s="13" t="s">
        <v>110</v>
      </c>
      <c r="B56" s="8" t="s">
        <v>125</v>
      </c>
      <c r="C56" s="5" t="s">
        <v>76</v>
      </c>
      <c r="D56" s="38">
        <v>77</v>
      </c>
      <c r="E56" s="38">
        <v>82</v>
      </c>
      <c r="F56" s="38">
        <v>83.11</v>
      </c>
      <c r="G56" s="33">
        <v>83.16</v>
      </c>
      <c r="H56" s="33">
        <v>100</v>
      </c>
      <c r="I56" s="33">
        <v>100</v>
      </c>
      <c r="J56" s="33">
        <v>100</v>
      </c>
    </row>
    <row r="57" spans="1:10" s="7" customFormat="1" ht="94.5" customHeight="1" outlineLevel="1">
      <c r="A57" s="13" t="s">
        <v>111</v>
      </c>
      <c r="B57" s="8" t="s">
        <v>53</v>
      </c>
      <c r="C57" s="5" t="s">
        <v>76</v>
      </c>
      <c r="D57" s="38">
        <v>0</v>
      </c>
      <c r="E57" s="38">
        <v>0</v>
      </c>
      <c r="F57" s="38">
        <v>0</v>
      </c>
      <c r="G57" s="33"/>
      <c r="H57" s="33">
        <v>0</v>
      </c>
      <c r="I57" s="33">
        <v>0</v>
      </c>
      <c r="J57" s="33">
        <v>0</v>
      </c>
    </row>
    <row r="58" spans="1:10" s="7" customFormat="1" ht="17.25">
      <c r="A58" s="20">
        <v>1</v>
      </c>
      <c r="B58" s="35" t="s">
        <v>54</v>
      </c>
      <c r="C58" s="15"/>
      <c r="D58" s="15"/>
      <c r="E58" s="32"/>
      <c r="F58" s="32"/>
      <c r="G58" s="42"/>
      <c r="H58" s="42"/>
      <c r="I58" s="42"/>
      <c r="J58" s="42"/>
    </row>
    <row r="59" spans="1:10" s="7" customFormat="1" ht="103.5" outlineLevel="1">
      <c r="A59" s="13" t="s">
        <v>55</v>
      </c>
      <c r="B59" s="8" t="s">
        <v>116</v>
      </c>
      <c r="C59" s="5" t="s">
        <v>76</v>
      </c>
      <c r="D59" s="38">
        <v>59.25</v>
      </c>
      <c r="E59" s="38">
        <v>54.76</v>
      </c>
      <c r="F59" s="45">
        <v>41.8</v>
      </c>
      <c r="G59" s="33">
        <v>44.16</v>
      </c>
      <c r="H59" s="33">
        <v>65.73</v>
      </c>
      <c r="I59" s="33">
        <v>64.45</v>
      </c>
      <c r="J59" s="33">
        <v>76.46</v>
      </c>
    </row>
    <row r="60" spans="1:10" s="7" customFormat="1" ht="103.5" outlineLevel="1">
      <c r="A60" s="13" t="s">
        <v>56</v>
      </c>
      <c r="B60" s="8" t="s">
        <v>120</v>
      </c>
      <c r="C60" s="5" t="s">
        <v>76</v>
      </c>
      <c r="D60" s="38">
        <v>0.01</v>
      </c>
      <c r="E60" s="45">
        <v>0</v>
      </c>
      <c r="F60" s="45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s="7" customFormat="1" ht="69" outlineLevel="1">
      <c r="A61" s="13" t="s">
        <v>95</v>
      </c>
      <c r="B61" s="8" t="s">
        <v>89</v>
      </c>
      <c r="C61" s="3" t="s">
        <v>133</v>
      </c>
      <c r="D61" s="39">
        <v>0</v>
      </c>
      <c r="E61" s="39">
        <v>0</v>
      </c>
      <c r="F61" s="39">
        <v>0</v>
      </c>
      <c r="G61" s="41">
        <v>0</v>
      </c>
      <c r="H61" s="41">
        <v>0</v>
      </c>
      <c r="I61" s="41">
        <v>0</v>
      </c>
      <c r="J61" s="41">
        <v>0</v>
      </c>
    </row>
    <row r="62" spans="1:10" s="7" customFormat="1" ht="103.5" outlineLevel="1">
      <c r="A62" s="13" t="s">
        <v>96</v>
      </c>
      <c r="B62" s="8" t="s">
        <v>57</v>
      </c>
      <c r="C62" s="5" t="s">
        <v>76</v>
      </c>
      <c r="D62" s="38">
        <v>0</v>
      </c>
      <c r="E62" s="38">
        <v>0</v>
      </c>
      <c r="F62" s="38">
        <v>0</v>
      </c>
      <c r="G62" s="33">
        <v>0</v>
      </c>
      <c r="H62" s="33">
        <v>0</v>
      </c>
      <c r="I62" s="33">
        <v>0</v>
      </c>
      <c r="J62" s="33">
        <v>0</v>
      </c>
    </row>
    <row r="63" spans="1:10" s="7" customFormat="1" ht="69" outlineLevel="1">
      <c r="A63" s="13" t="s">
        <v>97</v>
      </c>
      <c r="B63" s="8" t="s">
        <v>74</v>
      </c>
      <c r="C63" s="5" t="s">
        <v>129</v>
      </c>
      <c r="D63" s="38">
        <v>1514.98</v>
      </c>
      <c r="E63" s="38">
        <v>1533.69</v>
      </c>
      <c r="F63" s="38">
        <v>1574.62</v>
      </c>
      <c r="G63" s="33">
        <v>1676.46</v>
      </c>
      <c r="H63" s="33">
        <v>1824.61</v>
      </c>
      <c r="I63" s="33">
        <v>1900</v>
      </c>
      <c r="J63" s="33">
        <v>1894.03</v>
      </c>
    </row>
    <row r="64" spans="1:10" s="7" customFormat="1" ht="69" outlineLevel="1">
      <c r="A64" s="13" t="s">
        <v>98</v>
      </c>
      <c r="B64" s="8" t="s">
        <v>58</v>
      </c>
      <c r="C64" s="5" t="s">
        <v>59</v>
      </c>
      <c r="D64" s="38">
        <v>1</v>
      </c>
      <c r="E64" s="38">
        <v>1</v>
      </c>
      <c r="F64" s="38">
        <v>1</v>
      </c>
      <c r="G64" s="33">
        <v>1</v>
      </c>
      <c r="H64" s="33">
        <v>1</v>
      </c>
      <c r="I64" s="33">
        <v>1</v>
      </c>
      <c r="J64" s="33">
        <v>1</v>
      </c>
    </row>
    <row r="65" spans="1:10" s="7" customFormat="1" ht="69" outlineLevel="1">
      <c r="A65" s="13" t="s">
        <v>99</v>
      </c>
      <c r="B65" s="8" t="s">
        <v>60</v>
      </c>
      <c r="C65" s="5" t="s">
        <v>77</v>
      </c>
      <c r="D65" s="33"/>
      <c r="E65" s="33"/>
      <c r="F65" s="33"/>
      <c r="G65" s="33">
        <v>50.5</v>
      </c>
      <c r="H65" s="33"/>
      <c r="I65" s="33"/>
      <c r="J65" s="33"/>
    </row>
    <row r="66" spans="1:10" s="7" customFormat="1" ht="34.5" outlineLevel="1">
      <c r="A66" s="13" t="s">
        <v>100</v>
      </c>
      <c r="B66" s="8" t="s">
        <v>126</v>
      </c>
      <c r="C66" s="5" t="s">
        <v>132</v>
      </c>
      <c r="D66" s="38">
        <v>17.404</v>
      </c>
      <c r="E66" s="38">
        <v>17.146</v>
      </c>
      <c r="F66" s="49">
        <v>16.86</v>
      </c>
      <c r="G66" s="33">
        <v>16.643</v>
      </c>
      <c r="H66" s="47">
        <v>16.484</v>
      </c>
      <c r="I66" s="47">
        <v>16.414</v>
      </c>
      <c r="J66" s="33">
        <v>16.33</v>
      </c>
    </row>
    <row r="67" spans="1:10" s="7" customFormat="1" ht="17.25">
      <c r="A67" s="20">
        <v>1</v>
      </c>
      <c r="B67" s="35" t="s">
        <v>61</v>
      </c>
      <c r="C67" s="15"/>
      <c r="D67" s="15"/>
      <c r="E67" s="32"/>
      <c r="F67" s="32"/>
      <c r="G67" s="42"/>
      <c r="H67" s="42"/>
      <c r="I67" s="42"/>
      <c r="J67" s="42"/>
    </row>
    <row r="68" spans="1:10" s="7" customFormat="1" ht="34.5" outlineLevel="1">
      <c r="A68" s="13" t="s">
        <v>101</v>
      </c>
      <c r="B68" s="8" t="s">
        <v>121</v>
      </c>
      <c r="C68" s="5"/>
      <c r="D68" s="5"/>
      <c r="E68" s="30"/>
      <c r="F68" s="30"/>
      <c r="G68" s="33"/>
      <c r="H68" s="33"/>
      <c r="I68" s="33"/>
      <c r="J68" s="33"/>
    </row>
    <row r="69" spans="1:10" s="7" customFormat="1" ht="51.75" outlineLevel="1">
      <c r="A69" s="13" t="s">
        <v>63</v>
      </c>
      <c r="B69" s="8" t="s">
        <v>112</v>
      </c>
      <c r="C69" s="5" t="s">
        <v>142</v>
      </c>
      <c r="D69" s="38">
        <v>954.87</v>
      </c>
      <c r="E69" s="38">
        <v>841.58</v>
      </c>
      <c r="F69" s="38">
        <v>891.2</v>
      </c>
      <c r="G69" s="33">
        <v>889.77</v>
      </c>
      <c r="H69" s="33">
        <v>863.08</v>
      </c>
      <c r="I69" s="33">
        <v>863.08</v>
      </c>
      <c r="J69" s="33">
        <v>863.08</v>
      </c>
    </row>
    <row r="70" spans="1:10" s="7" customFormat="1" ht="69" outlineLevel="1">
      <c r="A70" s="13" t="s">
        <v>64</v>
      </c>
      <c r="B70" s="8" t="s">
        <v>113</v>
      </c>
      <c r="C70" s="5" t="s">
        <v>122</v>
      </c>
      <c r="D70" s="38">
        <v>0.24</v>
      </c>
      <c r="E70" s="38">
        <v>0.23</v>
      </c>
      <c r="F70" s="45">
        <v>0.2</v>
      </c>
      <c r="G70" s="33">
        <v>0.21</v>
      </c>
      <c r="H70" s="33">
        <v>0.21</v>
      </c>
      <c r="I70" s="33">
        <v>0.21</v>
      </c>
      <c r="J70" s="33">
        <v>0.21</v>
      </c>
    </row>
    <row r="71" spans="1:10" s="7" customFormat="1" ht="69" outlineLevel="1">
      <c r="A71" s="13" t="s">
        <v>65</v>
      </c>
      <c r="B71" s="8" t="s">
        <v>114</v>
      </c>
      <c r="C71" s="5" t="s">
        <v>123</v>
      </c>
      <c r="D71" s="38">
        <v>30.92</v>
      </c>
      <c r="E71" s="38">
        <v>32.39</v>
      </c>
      <c r="F71" s="38">
        <v>24.23</v>
      </c>
      <c r="G71" s="33">
        <v>23.05</v>
      </c>
      <c r="H71" s="33">
        <v>23.05</v>
      </c>
      <c r="I71" s="33">
        <v>23.05</v>
      </c>
      <c r="J71" s="33">
        <v>23.05</v>
      </c>
    </row>
    <row r="72" spans="1:10" s="7" customFormat="1" ht="69" outlineLevel="1">
      <c r="A72" s="13" t="s">
        <v>66</v>
      </c>
      <c r="B72" s="8" t="s">
        <v>115</v>
      </c>
      <c r="C72" s="5" t="s">
        <v>123</v>
      </c>
      <c r="D72" s="38">
        <v>50.57</v>
      </c>
      <c r="E72" s="38">
        <v>52.04</v>
      </c>
      <c r="F72" s="38">
        <v>44.14</v>
      </c>
      <c r="G72" s="33">
        <v>41.11</v>
      </c>
      <c r="H72" s="33">
        <v>41.11</v>
      </c>
      <c r="I72" s="33">
        <v>41.11</v>
      </c>
      <c r="J72" s="33">
        <v>41.11</v>
      </c>
    </row>
    <row r="73" spans="1:10" s="7" customFormat="1" ht="69" outlineLevel="1">
      <c r="A73" s="13" t="s">
        <v>67</v>
      </c>
      <c r="B73" s="8" t="s">
        <v>62</v>
      </c>
      <c r="C73" s="5" t="s">
        <v>123</v>
      </c>
      <c r="D73" s="38">
        <v>0</v>
      </c>
      <c r="E73" s="38">
        <v>0</v>
      </c>
      <c r="F73" s="38">
        <v>0</v>
      </c>
      <c r="G73" s="33">
        <v>0</v>
      </c>
      <c r="H73" s="33">
        <v>0</v>
      </c>
      <c r="I73" s="33">
        <v>0</v>
      </c>
      <c r="J73" s="33">
        <v>0</v>
      </c>
    </row>
    <row r="74" spans="1:10" s="7" customFormat="1" ht="51.75" outlineLevel="1">
      <c r="A74" s="13" t="s">
        <v>102</v>
      </c>
      <c r="B74" s="8" t="s">
        <v>124</v>
      </c>
      <c r="C74" s="5"/>
      <c r="D74" s="5"/>
      <c r="E74" s="30"/>
      <c r="F74" s="30"/>
      <c r="G74" s="33"/>
      <c r="H74" s="33"/>
      <c r="I74" s="33"/>
      <c r="J74" s="33"/>
    </row>
    <row r="75" spans="1:10" s="7" customFormat="1" ht="51.75" outlineLevel="1">
      <c r="A75" s="13" t="s">
        <v>69</v>
      </c>
      <c r="B75" s="8" t="s">
        <v>112</v>
      </c>
      <c r="C75" s="5" t="s">
        <v>68</v>
      </c>
      <c r="D75" s="38">
        <v>178.63</v>
      </c>
      <c r="E75" s="38">
        <v>196.33</v>
      </c>
      <c r="F75" s="38">
        <v>198.22</v>
      </c>
      <c r="G75" s="33">
        <v>152.3</v>
      </c>
      <c r="H75" s="33">
        <v>147.73</v>
      </c>
      <c r="I75" s="33">
        <v>147.73</v>
      </c>
      <c r="J75" s="33">
        <v>147.73</v>
      </c>
    </row>
    <row r="76" spans="1:10" s="7" customFormat="1" ht="69" outlineLevel="1">
      <c r="A76" s="13" t="s">
        <v>70</v>
      </c>
      <c r="B76" s="8" t="s">
        <v>113</v>
      </c>
      <c r="C76" s="5" t="s">
        <v>87</v>
      </c>
      <c r="D76" s="38">
        <v>0.2</v>
      </c>
      <c r="E76" s="38">
        <v>0.22</v>
      </c>
      <c r="F76" s="38">
        <v>0.19</v>
      </c>
      <c r="G76" s="33">
        <v>0.15</v>
      </c>
      <c r="H76" s="33">
        <v>0.15</v>
      </c>
      <c r="I76" s="33">
        <v>0.15</v>
      </c>
      <c r="J76" s="33">
        <v>0.15</v>
      </c>
    </row>
    <row r="77" spans="1:10" s="7" customFormat="1" ht="69" outlineLevel="1">
      <c r="A77" s="13" t="s">
        <v>71</v>
      </c>
      <c r="B77" s="8" t="s">
        <v>114</v>
      </c>
      <c r="C77" s="5" t="s">
        <v>130</v>
      </c>
      <c r="D77" s="38">
        <v>1.82</v>
      </c>
      <c r="E77" s="38">
        <v>2.06</v>
      </c>
      <c r="F77" s="38">
        <v>1.58</v>
      </c>
      <c r="G77" s="33">
        <v>1.47</v>
      </c>
      <c r="H77" s="33">
        <v>1.47</v>
      </c>
      <c r="I77" s="33">
        <v>1.47</v>
      </c>
      <c r="J77" s="33">
        <v>1.47</v>
      </c>
    </row>
    <row r="78" spans="1:10" s="7" customFormat="1" ht="69" outlineLevel="1">
      <c r="A78" s="13" t="s">
        <v>72</v>
      </c>
      <c r="B78" s="8" t="s">
        <v>115</v>
      </c>
      <c r="C78" s="5" t="s">
        <v>130</v>
      </c>
      <c r="D78" s="38">
        <v>3</v>
      </c>
      <c r="E78" s="38">
        <v>4.15</v>
      </c>
      <c r="F78" s="38">
        <v>2.65</v>
      </c>
      <c r="G78" s="33">
        <v>1.8</v>
      </c>
      <c r="H78" s="33">
        <v>1.8</v>
      </c>
      <c r="I78" s="33">
        <v>1.8</v>
      </c>
      <c r="J78" s="33">
        <v>1.8</v>
      </c>
    </row>
    <row r="79" spans="1:10" s="7" customFormat="1" ht="69" outlineLevel="1">
      <c r="A79" s="13" t="s">
        <v>73</v>
      </c>
      <c r="B79" s="8" t="s">
        <v>62</v>
      </c>
      <c r="C79" s="5" t="s">
        <v>130</v>
      </c>
      <c r="D79" s="38">
        <v>0</v>
      </c>
      <c r="E79" s="38">
        <v>0</v>
      </c>
      <c r="F79" s="38">
        <v>0</v>
      </c>
      <c r="G79" s="33">
        <v>0</v>
      </c>
      <c r="H79" s="33">
        <v>0</v>
      </c>
      <c r="I79" s="33">
        <v>0</v>
      </c>
      <c r="J79" s="33">
        <v>0</v>
      </c>
    </row>
    <row r="81" spans="1:216" ht="17.25">
      <c r="A81" s="19"/>
      <c r="B81" s="10"/>
      <c r="HE81" s="21"/>
      <c r="HH81" s="7"/>
    </row>
    <row r="82" ht="17.25">
      <c r="A82" s="19"/>
    </row>
    <row r="83" spans="1:216" ht="17.25">
      <c r="A83" s="19"/>
      <c r="B83" s="10"/>
      <c r="HE83" s="21"/>
      <c r="HH83" s="7"/>
    </row>
  </sheetData>
  <sheetProtection/>
  <autoFilter ref="A7:HT79"/>
  <mergeCells count="7">
    <mergeCell ref="C5:C6"/>
    <mergeCell ref="B5:B6"/>
    <mergeCell ref="A1:J1"/>
    <mergeCell ref="A2:J2"/>
    <mergeCell ref="A3:J3"/>
    <mergeCell ref="H5:J5"/>
    <mergeCell ref="D5:F5"/>
  </mergeCells>
  <printOptions horizontalCentered="1"/>
  <pageMargins left="0.1968503937007874" right="0.1968503937007874" top="0.984251968503937" bottom="0.5905511811023623" header="0.5118110236220472" footer="0.1968503937007874"/>
  <pageSetup horizontalDpi="600" verticalDpi="600" orientation="landscape" paperSize="9" scale="84" r:id="rId1"/>
  <headerFooter alignWithMargins="0">
    <oddHeader>&amp;C&amp;P</oddHeader>
  </headerFooter>
  <rowBreaks count="5" manualBreakCount="5">
    <brk id="22" max="9" man="1"/>
    <brk id="37" max="9" man="1"/>
    <brk id="50" max="9" man="1"/>
    <brk id="56" max="9" man="1"/>
    <brk id="63" max="9" man="1"/>
  </rowBreaks>
  <ignoredErrors>
    <ignoredError sqref="A11 A54:A57 A48 A14:A15 A28:A35 A41:A42 A46 A44 A24:A26 A59:A66 A37 A74 A68" numberStoredAsText="1"/>
    <ignoredError sqref="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malygina</dc:creator>
  <cp:keywords/>
  <dc:description/>
  <cp:lastModifiedBy>Машинцева И.А.</cp:lastModifiedBy>
  <cp:lastPrinted>2014-04-30T01:25:37Z</cp:lastPrinted>
  <dcterms:created xsi:type="dcterms:W3CDTF">2008-09-19T06:20:42Z</dcterms:created>
  <dcterms:modified xsi:type="dcterms:W3CDTF">2014-04-30T06:58:02Z</dcterms:modified>
  <cp:category/>
  <cp:version/>
  <cp:contentType/>
  <cp:contentStatus/>
</cp:coreProperties>
</file>