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<sst xmlns="http://schemas.openxmlformats.org/spreadsheetml/2006/main" count="230" uniqueCount="139">
  <si>
    <t>основной государственный регистрационный номер записи о государственной регистрации юридического лица (ОГРН) - получателя поддержки</t>
  </si>
  <si>
    <t>идентификационный номер налогоплательщика, присвоенный получателю поддержки</t>
  </si>
  <si>
    <t>дата принятия решения об оказании поддержки или прекращении оказания поддержки</t>
  </si>
  <si>
    <t>срок оказания поддержки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</si>
  <si>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</si>
  <si>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 (страна, почтовый адрес, субъект Российской Федерации, район, город (населенный пункт), улица (проспект, переулок и т.д.), номер дома (владения), корпуса (строения), квартиры (офиса))</t>
  </si>
  <si>
    <t>полное и сокращенное (если имеется) наименование, в том числе фирменное наименование юридического лица или фамилия, имя и отчество (если имеется) индиывидуального предпринимателя - получателя поддержки</t>
  </si>
  <si>
    <t>наименование органа, предоставившего поддержку</t>
  </si>
  <si>
    <t>Администрация города Бородино</t>
  </si>
  <si>
    <t>дата включения органом сведений о получателе поддержки в реестр</t>
  </si>
  <si>
    <t>№ реестровой записи</t>
  </si>
  <si>
    <t xml:space="preserve">Реестр субъектов малого и среднего предпринимательства - получателей поддержки </t>
  </si>
  <si>
    <t>индивидуальный предприниматель Комогорцева Янина Сергеевна</t>
  </si>
  <si>
    <t>663980, Красноярский край, город Бородино, микрорайон Стахановский, м 4, квартира 32</t>
  </si>
  <si>
    <t>возмещение части расходов, связанных с приобретением и созданием основных средст в, началом коммерческой деятельности</t>
  </si>
  <si>
    <t xml:space="preserve"> вид, форма предоставленной поддержки</t>
  </si>
  <si>
    <t>размер предоставленной поддержки, рублей</t>
  </si>
  <si>
    <t>май 2008 года, единовременно</t>
  </si>
  <si>
    <t>индивидуальный предприниматель Вавельченко Наталья Викторовна</t>
  </si>
  <si>
    <t xml:space="preserve"> </t>
  </si>
  <si>
    <t>Общество с ограниченной ответственностью "Фабрика мебели АБВ"</t>
  </si>
  <si>
    <t>663980, Красноярский край, город Бородино, ул. Транспортная, д. 20</t>
  </si>
  <si>
    <t>июнь 2008 года, единовременно</t>
  </si>
  <si>
    <t>Общество с ограниченной ответственностью "Экспресс"</t>
  </si>
  <si>
    <t>663981, Красноярский край, город Бородино, промплощадка</t>
  </si>
  <si>
    <t>предоставление субсидии по договору, заключенному в целях реализации инвестиционного проекта, на возмещение части процентных ставок по кредитам российских кредитных организаций</t>
  </si>
  <si>
    <t>05.12.2008, 09.12.2008</t>
  </si>
  <si>
    <t>декабрь 2008 года</t>
  </si>
  <si>
    <t>2009 год</t>
  </si>
  <si>
    <t>возмещение затрат субъектам малого предпринимательства, связанных с приобретением и созданием основных средств и началом коммерческой деятельности</t>
  </si>
  <si>
    <t xml:space="preserve">индивидуальный предприниматель Семенова Наталья Владимировна </t>
  </si>
  <si>
    <t>663980, Красноярский край, город Бородино, улица Ленина, 55-77</t>
  </si>
  <si>
    <t>апрель 2009, единовременно</t>
  </si>
  <si>
    <t>Общество с ограниченной ответственностью "Мост", ООО "Мост"</t>
  </si>
  <si>
    <t>663980, Красноярский край, город Бородино, ул. Ленина, 47</t>
  </si>
  <si>
    <t>индивидуальный предприниматель Попов Александр Альбертович</t>
  </si>
  <si>
    <t>663981, Красноярский край, город Бородино, ул. Октябрьская, 52</t>
  </si>
  <si>
    <t>глава крестьянского (фермерского) хозяйства Банцеев Федор Федорович</t>
  </si>
  <si>
    <t>663980, Красноярский край, город Бородино, переулок Почтовый, 5</t>
  </si>
  <si>
    <t>индивидуальный предприниматель Соловьева Ольга Михайловна</t>
  </si>
  <si>
    <t>663980, Красноярский край, город Бородино, ул. 9 Мая, 97-112</t>
  </si>
  <si>
    <t>2008 год</t>
  </si>
  <si>
    <t>индивидуальный предприниматель Мацнева Людмила Александровна</t>
  </si>
  <si>
    <t>663980, Красноярский край, город Бородино, улица 9 Мая, 57</t>
  </si>
  <si>
    <t>май 2009, единовременно</t>
  </si>
  <si>
    <t>Общество с ограниченной ответственностью "Жилищно-эксплуатационная контора № 1"</t>
  </si>
  <si>
    <t>663980, Красноярский край, город Бородино, улица Октябрьская, 64</t>
  </si>
  <si>
    <t>субсидии субъектам малого и среднего предпринимательства, связанной с осуществлением деятельности в обрабатывающих производствах, по предоставлению жилищно-коммунальных услуг населению</t>
  </si>
  <si>
    <t>июнь 2009, единовременно</t>
  </si>
  <si>
    <t>индивидуальный предприниматель Раньшикова Юлия Павловна</t>
  </si>
  <si>
    <t>индивидуальный предприниматель Кулешова Марина Валерьевна</t>
  </si>
  <si>
    <t>663980, Красноярский край, город Бородино, улица Октябрьская, 65</t>
  </si>
  <si>
    <t>663980, Красноярский край, город Бородино, улица Октябрьская, 66</t>
  </si>
  <si>
    <t>Всего получено субсидий</t>
  </si>
  <si>
    <t>Итого за 2008 год</t>
  </si>
  <si>
    <t>декабрь 2009, единовременно</t>
  </si>
  <si>
    <t>Общество с ограниченной ответственностью "Жилищно-эксплуатационная контора № 2 г. Бородино"</t>
  </si>
  <si>
    <t xml:space="preserve">возмещение части лизинговых платежей, уплачиваемых лизингодателям, по договорам, заключенным в целях реализации инвестиционного проекта </t>
  </si>
  <si>
    <t>24.11.2009, 09.12.2009</t>
  </si>
  <si>
    <t>декабрь 2009 года</t>
  </si>
  <si>
    <t xml:space="preserve">Автономной некоммерческой организации «Агентство поддержки малого и среднего бизнеса г. Бородино и Рыбинского района» </t>
  </si>
  <si>
    <t>663980, Красноярский край, город Бородино, улица Октябрьская, 56-1</t>
  </si>
  <si>
    <t>предоставление субсидии некоммерческим организациям, не являющимся автономными и бюджетными учреждениями, на проведение мероприятий, обеспечивающих условия для создания субъектов малого и среднего предпринимательства, и оказания им поддержки</t>
  </si>
  <si>
    <t>июнь-декабрь 2010, единовременно</t>
  </si>
  <si>
    <t>индивидуальный предприниматель Землянская Оксана Сергеевна</t>
  </si>
  <si>
    <t>663981, Красноярский край, город Бородино, улица Щетинкина, 23-44</t>
  </si>
  <si>
    <t>сентябрь 2010, единовременно</t>
  </si>
  <si>
    <t>предоставлении субсидии субъектам малого и среднего предпринимательства, связанных с осуществлением деятельности в обрабатывающих производствах, по предоставлению жилищно-коммунальных услуг населению</t>
  </si>
  <si>
    <t>индивидуальный предприниматель Неживая Оксана Ивановна</t>
  </si>
  <si>
    <t>663981, Красноярский край, город Бородино, улица 9 Мая, 42-12</t>
  </si>
  <si>
    <t>2010 год</t>
  </si>
  <si>
    <t>Общество с ограниченной ответственностью производственно-коммерческая фирма "ТИПЭК"</t>
  </si>
  <si>
    <t>663980, Красноярский край, г. Бородино, м-он Стахановский, 12</t>
  </si>
  <si>
    <t>декабрь 2010, единовременно</t>
  </si>
  <si>
    <t>2011 год</t>
  </si>
  <si>
    <t>Индивидуальный предприниматель Лифиренко Юлия Игоревна</t>
  </si>
  <si>
    <t>663981, Красноярский край, г. Бородино, ул. Маяковского, д. 14</t>
  </si>
  <si>
    <t>май 2011, единовременно</t>
  </si>
  <si>
    <t>Индивидуальный предприниматель Лучук Лариса Викторовна</t>
  </si>
  <si>
    <t>663980, Красноярский край, г. Бородино, ул. Октябрьская, д.87, кв.38</t>
  </si>
  <si>
    <t>Индивидуальный предприниматель Сигова Наталья юрьевна</t>
  </si>
  <si>
    <t>663980, Красноярский край, г. Бородино, ул. Ленина, д.47</t>
  </si>
  <si>
    <t>июнь 2011, единовременно</t>
  </si>
  <si>
    <t>Индивидуальный предприниматель Павлов Владимир Николаевич</t>
  </si>
  <si>
    <t>663981, Красноярский край, г. Бородино, ул. Ленина, 62-83</t>
  </si>
  <si>
    <t>предоставлениие субсидии субъектам малого и среднего предпринимательства, связанных с осуществлением деятельности в обрабатывающих производствах, по предоставлению жилищно-коммунальных услуг населению</t>
  </si>
  <si>
    <t>декабрь 2011, единовременно</t>
  </si>
  <si>
    <t>2012 год</t>
  </si>
  <si>
    <t>Индивидуальный предприниматель Миллер Андрей Викторович</t>
  </si>
  <si>
    <t>663981, Красноярский край г. Бородино м-он Победы дом 13 кв. 27</t>
  </si>
  <si>
    <t>декабрь 2013, единовременно</t>
  </si>
  <si>
    <t>август 2012, единовременно</t>
  </si>
  <si>
    <t>Индивидуальный предприниматель Вельяминова Юлия Викторовна</t>
  </si>
  <si>
    <t>663980, Красноярский край г. Бородино, мкр.Стахановский дом 7 кв. 25</t>
  </si>
  <si>
    <t>дкабрь 2012, единовременно</t>
  </si>
  <si>
    <t>663980, красноярский край г. Бородино, мкр.Стахановский дом 12 кв. 12</t>
  </si>
  <si>
    <t>59 510, 00</t>
  </si>
  <si>
    <t>декабрь 2012, единовременно</t>
  </si>
  <si>
    <t>Индивидуальный предприниматель Каминская Екатерина Юрьевна</t>
  </si>
  <si>
    <t>Индивидуальный предприниматель Ушакова Наталья Анатольевна</t>
  </si>
  <si>
    <t>663980, Красноярский край, г. Бородино м-он Победы дом 6 кв. 10</t>
  </si>
  <si>
    <t>декабрь 2012. единовременно</t>
  </si>
  <si>
    <t>Индивидуальный предприниматель Воробьев Кирилл Николаевич</t>
  </si>
  <si>
    <t>663981, Красноярский край г. Бородино ул. Юбилейная 7/2</t>
  </si>
  <si>
    <t>70 992, 00</t>
  </si>
  <si>
    <t>106 000, 00</t>
  </si>
  <si>
    <t>2013 год</t>
  </si>
  <si>
    <t>Индивидуальный предприниматель Пупков Сергей Николаевич</t>
  </si>
  <si>
    <t>663980, Красноярскийй край город Бородино ул.Фрунзе дом 39, кв. 2</t>
  </si>
  <si>
    <t>Общество с ограниченной отвествтвенностью "Электролюкс"</t>
  </si>
  <si>
    <t>663980,Красноярский край, город Бородино м-н Стахановский 5-18</t>
  </si>
  <si>
    <t xml:space="preserve">Индивидуальный предприниматель Анишкевич Алексей Викторович </t>
  </si>
  <si>
    <t>329 087, 00</t>
  </si>
  <si>
    <t>2 574 220, 85</t>
  </si>
  <si>
    <t>663980, Красноярский край город Бородино м/р Западный Посад д. 9, кв.1</t>
  </si>
  <si>
    <t>предоставление субсидии на возмещение затрат субъектам малого предпринимательства, связанных с приобретением основных средств и началом коммерческой деятельности</t>
  </si>
  <si>
    <t>2014 год</t>
  </si>
  <si>
    <t>Индивидуальный предприниматель Кудашкина Ирина Александровна</t>
  </si>
  <si>
    <t>август 2014, единовременно</t>
  </si>
  <si>
    <t>663980, Красноярскийй край город Бородино мкрн.Стахановский дом 6, кв. 5</t>
  </si>
  <si>
    <t>Общество с ограниченной отвествтвенностью "Альянс плюс"</t>
  </si>
  <si>
    <t>663980,Красноярский край, город Бородино м-н Победы 7-49</t>
  </si>
  <si>
    <t>декабрь 2014, единовременно</t>
  </si>
  <si>
    <t>2015 год</t>
  </si>
  <si>
    <t>Индивидуальный предприниматель Барауля Альбина Александровна</t>
  </si>
  <si>
    <t>Итого за 2009 год</t>
  </si>
  <si>
    <t xml:space="preserve">Итого за 2010 год </t>
  </si>
  <si>
    <t xml:space="preserve">Итого за 2011 год </t>
  </si>
  <si>
    <t xml:space="preserve">Итого за 2012 год </t>
  </si>
  <si>
    <t xml:space="preserve">Итого за 2013 год </t>
  </si>
  <si>
    <t xml:space="preserve">Итого за 2014 год </t>
  </si>
  <si>
    <t>03.09.2015, 25.09.2015</t>
  </si>
  <si>
    <t xml:space="preserve">Итого за 2015 год </t>
  </si>
  <si>
    <t>36 652, 00</t>
  </si>
  <si>
    <t>663980, Красноярский край, город Бородино, ул. В.А. Пожарникова, дом 15</t>
  </si>
  <si>
    <t>Предоставление субсидии субъектам малого и среднего предпринимательства - производителям товаров, работ, услуг в целях финансоввого обеспечения (возмещения) части затрат, связанных с приобретением оборудования в целях создания и (или) развития, и (или) модернизации производства товаров (работ, услуг)</t>
  </si>
  <si>
    <t>416666,67; 413939,40</t>
  </si>
  <si>
    <t>23.09.2015 17943,88 руб.; 20.10.2015 23722,79 руб.; 06.11.2015 179438,81 руб.; 10.11.2015 195561,19 руб.; 09.12.2015 4139,40 руб.; 24.12.2015 409800,00 руб.</t>
  </si>
  <si>
    <t>07.12.2015, 28.12.2015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</si>
</sst>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#,##0.00&quot;р.&quot;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14" fontId="2" fillId="0" borderId="10" xfId="0" applyNumberFormat="1" applyFont="1" applyFill="1" applyBorder="1" applyAlignment="1">
      <alignment horizontal="justify" vertical="top" wrapText="1"/>
    </xf>
    <xf numFmtId="1" fontId="2" fillId="0" borderId="10" xfId="0" applyNumberFormat="1" applyFont="1" applyFill="1" applyBorder="1" applyAlignment="1">
      <alignment horizontal="justify" vertical="top" wrapText="1"/>
    </xf>
    <xf numFmtId="0" fontId="2" fillId="0" borderId="10" xfId="52" applyFont="1" applyBorder="1" applyAlignment="1">
      <alignment horizontal="center" vertical="top" wrapText="1"/>
      <protection/>
    </xf>
    <xf numFmtId="0" fontId="2" fillId="0" borderId="10" xfId="52" applyFont="1" applyBorder="1" applyAlignment="1">
      <alignment vertical="top" wrapText="1"/>
      <protection/>
    </xf>
    <xf numFmtId="14" fontId="2" fillId="0" borderId="10" xfId="52" applyNumberFormat="1" applyFont="1" applyBorder="1" applyAlignment="1">
      <alignment vertical="top" wrapText="1"/>
      <protection/>
    </xf>
    <xf numFmtId="1" fontId="2" fillId="0" borderId="10" xfId="52" applyNumberFormat="1" applyFont="1" applyBorder="1" applyAlignment="1">
      <alignment vertical="top" wrapText="1"/>
      <protection/>
    </xf>
    <xf numFmtId="14" fontId="2" fillId="0" borderId="10" xfId="52" applyNumberFormat="1" applyFont="1" applyBorder="1" applyAlignment="1">
      <alignment horizontal="left" vertical="top" wrapText="1"/>
      <protection/>
    </xf>
    <xf numFmtId="14" fontId="2" fillId="0" borderId="10" xfId="52" applyNumberFormat="1" applyFont="1" applyBorder="1" applyAlignment="1">
      <alignment horizontal="center" vertical="top" wrapText="1"/>
      <protection/>
    </xf>
    <xf numFmtId="1" fontId="2" fillId="0" borderId="10" xfId="52" applyNumberFormat="1" applyFont="1" applyBorder="1" applyAlignment="1">
      <alignment horizontal="center" vertical="top" wrapText="1"/>
      <protection/>
    </xf>
    <xf numFmtId="4" fontId="2" fillId="0" borderId="10" xfId="52" applyNumberFormat="1" applyFont="1" applyBorder="1" applyAlignment="1">
      <alignment horizontal="center" vertical="top" wrapText="1"/>
      <protection/>
    </xf>
    <xf numFmtId="4" fontId="4" fillId="34" borderId="11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horizontal="left" vertical="top" wrapText="1"/>
    </xf>
    <xf numFmtId="0" fontId="5" fillId="34" borderId="14" xfId="0" applyFont="1" applyFill="1" applyBorder="1" applyAlignment="1">
      <alignment horizontal="left" vertical="top" wrapText="1"/>
    </xf>
    <xf numFmtId="4" fontId="4" fillId="35" borderId="10" xfId="0" applyNumberFormat="1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wrapText="1"/>
    </xf>
    <xf numFmtId="1" fontId="4" fillId="34" borderId="10" xfId="0" applyNumberFormat="1" applyFont="1" applyFill="1" applyBorder="1" applyAlignment="1">
      <alignment horizontal="center" wrapText="1"/>
    </xf>
    <xf numFmtId="4" fontId="4" fillId="34" borderId="10" xfId="52" applyNumberFormat="1" applyFont="1" applyFill="1" applyBorder="1" applyAlignment="1">
      <alignment horizontal="center" wrapText="1"/>
      <protection/>
    </xf>
    <xf numFmtId="0" fontId="2" fillId="0" borderId="10" xfId="52" applyFont="1" applyFill="1" applyBorder="1" applyAlignment="1">
      <alignment vertical="top" wrapText="1"/>
      <protection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4" fontId="2" fillId="0" borderId="10" xfId="52" applyNumberFormat="1" applyFont="1" applyBorder="1" applyAlignment="1">
      <alignment horizontal="right" vertical="top" wrapText="1"/>
      <protection/>
    </xf>
    <xf numFmtId="0" fontId="4" fillId="35" borderId="10" xfId="0" applyFont="1" applyFill="1" applyBorder="1" applyAlignment="1">
      <alignment horizontal="center" vertical="top" wrapText="1"/>
    </xf>
    <xf numFmtId="0" fontId="3" fillId="34" borderId="15" xfId="52" applyFont="1" applyFill="1" applyBorder="1" applyAlignment="1">
      <alignment horizontal="center" wrapText="1"/>
      <protection/>
    </xf>
    <xf numFmtId="0" fontId="3" fillId="34" borderId="16" xfId="52" applyFont="1" applyFill="1" applyBorder="1" applyAlignment="1">
      <alignment horizontal="center" wrapText="1"/>
      <protection/>
    </xf>
    <xf numFmtId="0" fontId="3" fillId="34" borderId="17" xfId="52" applyFont="1" applyFill="1" applyBorder="1" applyAlignment="1">
      <alignment horizontal="center" wrapText="1"/>
      <protection/>
    </xf>
    <xf numFmtId="0" fontId="4" fillId="35" borderId="15" xfId="0" applyFont="1" applyFill="1" applyBorder="1" applyAlignment="1">
      <alignment horizontal="center" vertical="top" wrapText="1"/>
    </xf>
    <xf numFmtId="0" fontId="4" fillId="35" borderId="16" xfId="0" applyFont="1" applyFill="1" applyBorder="1" applyAlignment="1">
      <alignment horizontal="center" vertical="top" wrapText="1"/>
    </xf>
    <xf numFmtId="0" fontId="4" fillId="35" borderId="17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wrapText="1"/>
    </xf>
    <xf numFmtId="0" fontId="4" fillId="19" borderId="15" xfId="0" applyFont="1" applyFill="1" applyBorder="1" applyAlignment="1">
      <alignment horizontal="center" vertical="top" wrapText="1"/>
    </xf>
    <xf numFmtId="0" fontId="0" fillId="19" borderId="16" xfId="0" applyFill="1" applyBorder="1" applyAlignment="1">
      <alignment vertical="top" wrapText="1"/>
    </xf>
    <xf numFmtId="0" fontId="0" fillId="19" borderId="17" xfId="0" applyFill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horizontal="left" vertical="top" wrapText="1"/>
    </xf>
    <xf numFmtId="0" fontId="5" fillId="34" borderId="17" xfId="0" applyFont="1" applyFill="1" applyBorder="1" applyAlignment="1">
      <alignment horizontal="left" vertical="top" wrapText="1"/>
    </xf>
    <xf numFmtId="0" fontId="3" fillId="19" borderId="15" xfId="0" applyNumberFormat="1" applyFont="1" applyFill="1" applyBorder="1" applyAlignment="1">
      <alignment horizontal="center" vertical="center" wrapText="1"/>
    </xf>
    <xf numFmtId="0" fontId="3" fillId="19" borderId="16" xfId="0" applyNumberFormat="1" applyFont="1" applyFill="1" applyBorder="1" applyAlignment="1">
      <alignment vertical="center" wrapText="1"/>
    </xf>
    <xf numFmtId="0" fontId="3" fillId="19" borderId="17" xfId="0" applyNumberFormat="1" applyFont="1" applyFill="1" applyBorder="1" applyAlignment="1">
      <alignment vertical="center" wrapText="1"/>
    </xf>
    <xf numFmtId="0" fontId="3" fillId="19" borderId="10" xfId="0" applyFont="1" applyFill="1" applyBorder="1" applyAlignment="1">
      <alignment horizontal="center" vertical="top" wrapText="1"/>
    </xf>
    <xf numFmtId="0" fontId="3" fillId="19" borderId="10" xfId="0" applyFont="1" applyFill="1" applyBorder="1" applyAlignment="1">
      <alignment vertical="top" wrapText="1"/>
    </xf>
    <xf numFmtId="0" fontId="4" fillId="34" borderId="15" xfId="0" applyFont="1" applyFill="1" applyBorder="1" applyAlignment="1">
      <alignment horizontal="center" vertical="top" wrapText="1"/>
    </xf>
    <xf numFmtId="0" fontId="0" fillId="34" borderId="16" xfId="0" applyFill="1" applyBorder="1" applyAlignment="1">
      <alignment vertical="top" wrapText="1"/>
    </xf>
    <xf numFmtId="0" fontId="0" fillId="34" borderId="17" xfId="0" applyFill="1" applyBorder="1" applyAlignment="1">
      <alignment vertical="top" wrapText="1"/>
    </xf>
    <xf numFmtId="0" fontId="4" fillId="34" borderId="15" xfId="0" applyFont="1" applyFill="1" applyBorder="1" applyAlignment="1">
      <alignment vertical="top" wrapText="1"/>
    </xf>
    <xf numFmtId="0" fontId="2" fillId="35" borderId="15" xfId="0" applyFont="1" applyFill="1" applyBorder="1" applyAlignment="1">
      <alignment horizontal="center" vertical="top" wrapText="1"/>
    </xf>
    <xf numFmtId="0" fontId="2" fillId="35" borderId="16" xfId="0" applyFont="1" applyFill="1" applyBorder="1" applyAlignment="1">
      <alignment horizontal="center" vertical="top" wrapText="1"/>
    </xf>
    <xf numFmtId="0" fontId="2" fillId="35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34" borderId="16" xfId="0" applyFill="1" applyBorder="1" applyAlignment="1">
      <alignment horizontal="left" vertical="top" wrapText="1"/>
    </xf>
    <xf numFmtId="0" fontId="0" fillId="34" borderId="17" xfId="0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view="pageBreakPreview" zoomScale="80" zoomScaleSheetLayoutView="80" zoomScalePageLayoutView="0" workbookViewId="0" topLeftCell="A1">
      <pane xSplit="7" ySplit="3" topLeftCell="H62" activePane="bottomRight" state="frozen"/>
      <selection pane="topLeft" activeCell="A1" sqref="A1"/>
      <selection pane="topRight" activeCell="H1" sqref="H1"/>
      <selection pane="bottomLeft" activeCell="A6" sqref="A6"/>
      <selection pane="bottomRight" activeCell="I63" sqref="I63"/>
    </sheetView>
  </sheetViews>
  <sheetFormatPr defaultColWidth="9.00390625" defaultRowHeight="12.75"/>
  <cols>
    <col min="1" max="1" width="5.50390625" style="7" customWidth="1"/>
    <col min="2" max="2" width="10.375" style="8" customWidth="1"/>
    <col min="3" max="3" width="9.50390625" style="8" customWidth="1"/>
    <col min="4" max="4" width="15.625" style="8" customWidth="1"/>
    <col min="5" max="5" width="20.00390625" style="8" customWidth="1"/>
    <col min="6" max="6" width="17.50390625" style="8" customWidth="1"/>
    <col min="7" max="7" width="15.50390625" style="8" customWidth="1"/>
    <col min="8" max="8" width="17.00390625" style="8" customWidth="1"/>
    <col min="9" max="9" width="16.50390625" style="8" customWidth="1"/>
    <col min="10" max="11" width="9.50390625" style="8" customWidth="1"/>
    <col min="12" max="12" width="8.625" style="8" customWidth="1"/>
  </cols>
  <sheetData>
    <row r="1" spans="1:12" ht="12.75" customHeight="1">
      <c r="A1" s="51" t="s">
        <v>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ht="12.7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2" ht="220.5" customHeight="1">
      <c r="A3" s="10" t="s">
        <v>10</v>
      </c>
      <c r="B3" s="10" t="s">
        <v>7</v>
      </c>
      <c r="C3" s="10" t="s">
        <v>9</v>
      </c>
      <c r="D3" s="10" t="s">
        <v>6</v>
      </c>
      <c r="E3" s="10" t="s">
        <v>5</v>
      </c>
      <c r="F3" s="10" t="s">
        <v>0</v>
      </c>
      <c r="G3" s="10" t="s">
        <v>1</v>
      </c>
      <c r="H3" s="10" t="s">
        <v>15</v>
      </c>
      <c r="I3" s="10" t="s">
        <v>16</v>
      </c>
      <c r="J3" s="10" t="s">
        <v>2</v>
      </c>
      <c r="K3" s="10" t="s">
        <v>3</v>
      </c>
      <c r="L3" s="10" t="s">
        <v>4</v>
      </c>
    </row>
    <row r="4" spans="1:12" ht="26.25" customHeight="1">
      <c r="A4" s="44" t="s">
        <v>41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s="1" customFormat="1" ht="86.25" customHeight="1">
      <c r="A5" s="2">
        <v>1</v>
      </c>
      <c r="B5" s="4" t="s">
        <v>8</v>
      </c>
      <c r="C5" s="3">
        <v>39591</v>
      </c>
      <c r="D5" s="4" t="s">
        <v>12</v>
      </c>
      <c r="E5" s="4" t="s">
        <v>13</v>
      </c>
      <c r="F5" s="5">
        <v>307244815200019</v>
      </c>
      <c r="G5" s="5">
        <v>244501420205</v>
      </c>
      <c r="H5" s="4" t="s">
        <v>14</v>
      </c>
      <c r="I5" s="6">
        <v>31437.9</v>
      </c>
      <c r="J5" s="3">
        <v>39591</v>
      </c>
      <c r="K5" s="4" t="s">
        <v>17</v>
      </c>
      <c r="L5" s="4"/>
    </row>
    <row r="6" spans="1:14" s="1" customFormat="1" ht="89.25" customHeight="1">
      <c r="A6" s="2">
        <v>2</v>
      </c>
      <c r="B6" s="4" t="s">
        <v>8</v>
      </c>
      <c r="C6" s="3">
        <v>39595</v>
      </c>
      <c r="D6" s="4" t="s">
        <v>18</v>
      </c>
      <c r="E6" s="4" t="s">
        <v>13</v>
      </c>
      <c r="F6" s="5">
        <v>308244802100021</v>
      </c>
      <c r="G6" s="5">
        <v>244500016215</v>
      </c>
      <c r="H6" s="4" t="s">
        <v>14</v>
      </c>
      <c r="I6" s="6">
        <v>50850.9</v>
      </c>
      <c r="J6" s="3">
        <v>39595</v>
      </c>
      <c r="K6" s="4" t="s">
        <v>17</v>
      </c>
      <c r="L6" s="4"/>
      <c r="M6" s="1" t="s">
        <v>19</v>
      </c>
      <c r="N6" s="1" t="s">
        <v>19</v>
      </c>
    </row>
    <row r="7" spans="1:12" s="1" customFormat="1" ht="88.5" customHeight="1">
      <c r="A7" s="2">
        <v>3</v>
      </c>
      <c r="B7" s="4" t="s">
        <v>8</v>
      </c>
      <c r="C7" s="3">
        <v>39619</v>
      </c>
      <c r="D7" s="4" t="s">
        <v>20</v>
      </c>
      <c r="E7" s="4" t="s">
        <v>21</v>
      </c>
      <c r="F7" s="5">
        <v>1072448000448</v>
      </c>
      <c r="G7" s="5">
        <v>2445002486</v>
      </c>
      <c r="H7" s="4" t="s">
        <v>14</v>
      </c>
      <c r="I7" s="6">
        <v>67711.2</v>
      </c>
      <c r="J7" s="3">
        <v>39619</v>
      </c>
      <c r="K7" s="4" t="s">
        <v>22</v>
      </c>
      <c r="L7" s="4"/>
    </row>
    <row r="8" spans="1:12" s="1" customFormat="1" ht="149.25" customHeight="1">
      <c r="A8" s="2">
        <v>4</v>
      </c>
      <c r="B8" s="4" t="s">
        <v>8</v>
      </c>
      <c r="C8" s="3">
        <v>39787</v>
      </c>
      <c r="D8" s="4" t="s">
        <v>23</v>
      </c>
      <c r="E8" s="4" t="s">
        <v>24</v>
      </c>
      <c r="F8" s="5">
        <v>1032401161540</v>
      </c>
      <c r="G8" s="5">
        <v>2445900634</v>
      </c>
      <c r="H8" s="4" t="s">
        <v>25</v>
      </c>
      <c r="I8" s="6">
        <v>20133.85</v>
      </c>
      <c r="J8" s="4" t="s">
        <v>26</v>
      </c>
      <c r="K8" s="4" t="s">
        <v>27</v>
      </c>
      <c r="L8" s="4"/>
    </row>
    <row r="9" spans="1:12" s="1" customFormat="1" ht="15" customHeight="1">
      <c r="A9" s="37" t="s">
        <v>54</v>
      </c>
      <c r="B9" s="57"/>
      <c r="C9" s="57"/>
      <c r="D9" s="57"/>
      <c r="E9" s="57"/>
      <c r="F9" s="57"/>
      <c r="G9" s="57"/>
      <c r="H9" s="57"/>
      <c r="I9" s="27">
        <f>SUM(I5:I8)</f>
        <v>170133.85</v>
      </c>
      <c r="J9" s="58"/>
      <c r="K9" s="57"/>
      <c r="L9" s="57"/>
    </row>
    <row r="10" spans="1:12" s="1" customFormat="1" ht="15" customHeight="1">
      <c r="A10" s="67" t="s">
        <v>53</v>
      </c>
      <c r="B10" s="68"/>
      <c r="C10" s="68"/>
      <c r="D10" s="68"/>
      <c r="E10" s="68"/>
      <c r="F10" s="68"/>
      <c r="G10" s="68"/>
      <c r="H10" s="69"/>
      <c r="I10" s="28">
        <v>170133.85</v>
      </c>
      <c r="J10" s="70"/>
      <c r="K10" s="68"/>
      <c r="L10" s="69"/>
    </row>
    <row r="11" spans="1:12" s="1" customFormat="1" ht="15">
      <c r="A11" s="44" t="s">
        <v>28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s="1" customFormat="1" ht="108">
      <c r="A12" s="2">
        <v>1</v>
      </c>
      <c r="B12" s="4" t="s">
        <v>8</v>
      </c>
      <c r="C12" s="3">
        <v>39909</v>
      </c>
      <c r="D12" s="4" t="s">
        <v>35</v>
      </c>
      <c r="E12" s="4" t="s">
        <v>36</v>
      </c>
      <c r="F12" s="5">
        <v>308244810000010</v>
      </c>
      <c r="G12" s="5">
        <v>244500567727</v>
      </c>
      <c r="H12" s="4" t="s">
        <v>29</v>
      </c>
      <c r="I12" s="6">
        <v>75000</v>
      </c>
      <c r="J12" s="3">
        <v>39909</v>
      </c>
      <c r="K12" s="4" t="s">
        <v>32</v>
      </c>
      <c r="L12" s="4"/>
    </row>
    <row r="13" spans="1:12" s="1" customFormat="1" ht="108">
      <c r="A13" s="2">
        <v>2</v>
      </c>
      <c r="B13" s="4" t="s">
        <v>8</v>
      </c>
      <c r="C13" s="3">
        <v>39909</v>
      </c>
      <c r="D13" s="4" t="s">
        <v>35</v>
      </c>
      <c r="E13" s="4" t="s">
        <v>36</v>
      </c>
      <c r="F13" s="5">
        <v>308244810000010</v>
      </c>
      <c r="G13" s="5">
        <v>244500567727</v>
      </c>
      <c r="H13" s="4" t="s">
        <v>29</v>
      </c>
      <c r="I13" s="6">
        <v>13500</v>
      </c>
      <c r="J13" s="3">
        <v>39909</v>
      </c>
      <c r="K13" s="4" t="s">
        <v>32</v>
      </c>
      <c r="L13" s="4"/>
    </row>
    <row r="14" spans="1:12" s="1" customFormat="1" ht="108">
      <c r="A14" s="2">
        <v>3</v>
      </c>
      <c r="B14" s="4" t="s">
        <v>8</v>
      </c>
      <c r="C14" s="3">
        <v>39924</v>
      </c>
      <c r="D14" s="4" t="s">
        <v>37</v>
      </c>
      <c r="E14" s="4" t="s">
        <v>38</v>
      </c>
      <c r="F14" s="5">
        <v>309244806900012</v>
      </c>
      <c r="G14" s="5">
        <v>244501282192</v>
      </c>
      <c r="H14" s="4" t="s">
        <v>29</v>
      </c>
      <c r="I14" s="6">
        <v>120000</v>
      </c>
      <c r="J14" s="3">
        <v>39924</v>
      </c>
      <c r="K14" s="4" t="s">
        <v>32</v>
      </c>
      <c r="L14" s="4"/>
    </row>
    <row r="15" spans="1:12" s="1" customFormat="1" ht="108">
      <c r="A15" s="2">
        <v>4</v>
      </c>
      <c r="B15" s="4" t="s">
        <v>8</v>
      </c>
      <c r="C15" s="3">
        <v>39924</v>
      </c>
      <c r="D15" s="4" t="s">
        <v>39</v>
      </c>
      <c r="E15" s="4" t="s">
        <v>40</v>
      </c>
      <c r="F15" s="5">
        <v>308244835700014</v>
      </c>
      <c r="G15" s="5">
        <v>244501795275</v>
      </c>
      <c r="H15" s="4" t="s">
        <v>29</v>
      </c>
      <c r="I15" s="6">
        <v>25515</v>
      </c>
      <c r="J15" s="3">
        <v>39924</v>
      </c>
      <c r="K15" s="4" t="s">
        <v>32</v>
      </c>
      <c r="L15" s="4"/>
    </row>
    <row r="16" spans="1:12" s="1" customFormat="1" ht="108">
      <c r="A16" s="2">
        <v>5</v>
      </c>
      <c r="B16" s="4" t="s">
        <v>8</v>
      </c>
      <c r="C16" s="3">
        <v>39930</v>
      </c>
      <c r="D16" s="4" t="s">
        <v>33</v>
      </c>
      <c r="E16" s="4" t="s">
        <v>34</v>
      </c>
      <c r="F16" s="5">
        <v>1092448000017</v>
      </c>
      <c r="G16" s="5">
        <v>2445002655</v>
      </c>
      <c r="H16" s="4" t="s">
        <v>29</v>
      </c>
      <c r="I16" s="6">
        <v>114691.59</v>
      </c>
      <c r="J16" s="3">
        <v>39930</v>
      </c>
      <c r="K16" s="4" t="s">
        <v>32</v>
      </c>
      <c r="L16" s="4"/>
    </row>
    <row r="17" spans="1:12" s="1" customFormat="1" ht="108">
      <c r="A17" s="2">
        <v>6</v>
      </c>
      <c r="B17" s="4" t="s">
        <v>8</v>
      </c>
      <c r="C17" s="3">
        <v>39930</v>
      </c>
      <c r="D17" s="4" t="s">
        <v>30</v>
      </c>
      <c r="E17" s="4" t="s">
        <v>31</v>
      </c>
      <c r="F17" s="5">
        <v>309244801400027</v>
      </c>
      <c r="G17" s="5">
        <v>244501239334</v>
      </c>
      <c r="H17" s="4" t="s">
        <v>29</v>
      </c>
      <c r="I17" s="6">
        <v>120000</v>
      </c>
      <c r="J17" s="3">
        <v>39930</v>
      </c>
      <c r="K17" s="4" t="s">
        <v>32</v>
      </c>
      <c r="L17" s="4"/>
    </row>
    <row r="18" spans="1:12" s="1" customFormat="1" ht="108">
      <c r="A18" s="2">
        <v>7</v>
      </c>
      <c r="B18" s="4" t="s">
        <v>8</v>
      </c>
      <c r="C18" s="3">
        <v>39941</v>
      </c>
      <c r="D18" s="4" t="s">
        <v>42</v>
      </c>
      <c r="E18" s="4" t="s">
        <v>43</v>
      </c>
      <c r="F18" s="5">
        <v>308244819600012</v>
      </c>
      <c r="G18" s="5">
        <v>241501199365</v>
      </c>
      <c r="H18" s="4" t="s">
        <v>29</v>
      </c>
      <c r="I18" s="6">
        <v>75000</v>
      </c>
      <c r="J18" s="3">
        <v>39941</v>
      </c>
      <c r="K18" s="4" t="s">
        <v>44</v>
      </c>
      <c r="L18" s="4"/>
    </row>
    <row r="19" spans="1:12" s="1" customFormat="1" ht="144">
      <c r="A19" s="2">
        <v>8</v>
      </c>
      <c r="B19" s="4" t="s">
        <v>8</v>
      </c>
      <c r="C19" s="3">
        <v>39965</v>
      </c>
      <c r="D19" s="4" t="s">
        <v>45</v>
      </c>
      <c r="E19" s="4" t="s">
        <v>46</v>
      </c>
      <c r="F19" s="5">
        <v>1062448001076</v>
      </c>
      <c r="G19" s="5">
        <v>2445003140</v>
      </c>
      <c r="H19" s="9" t="s">
        <v>47</v>
      </c>
      <c r="I19" s="6">
        <v>149247</v>
      </c>
      <c r="J19" s="3">
        <v>39965</v>
      </c>
      <c r="K19" s="4" t="s">
        <v>48</v>
      </c>
      <c r="L19" s="4"/>
    </row>
    <row r="20" spans="1:12" s="1" customFormat="1" ht="108">
      <c r="A20" s="2">
        <v>9</v>
      </c>
      <c r="B20" s="4" t="s">
        <v>8</v>
      </c>
      <c r="C20" s="3">
        <v>39969</v>
      </c>
      <c r="D20" s="4" t="s">
        <v>49</v>
      </c>
      <c r="E20" s="4" t="s">
        <v>51</v>
      </c>
      <c r="F20" s="5">
        <v>309244809300020</v>
      </c>
      <c r="G20" s="5">
        <v>244501423012</v>
      </c>
      <c r="H20" s="4" t="s">
        <v>29</v>
      </c>
      <c r="I20" s="6">
        <v>26085.6</v>
      </c>
      <c r="J20" s="3">
        <v>39969</v>
      </c>
      <c r="K20" s="4" t="s">
        <v>48</v>
      </c>
      <c r="L20" s="4"/>
    </row>
    <row r="21" spans="1:12" s="1" customFormat="1" ht="108">
      <c r="A21" s="2">
        <v>10</v>
      </c>
      <c r="B21" s="4" t="s">
        <v>8</v>
      </c>
      <c r="C21" s="3">
        <v>39969</v>
      </c>
      <c r="D21" s="4" t="s">
        <v>50</v>
      </c>
      <c r="E21" s="4" t="s">
        <v>52</v>
      </c>
      <c r="F21" s="5">
        <v>309244804000016</v>
      </c>
      <c r="G21" s="5">
        <v>244501688146</v>
      </c>
      <c r="H21" s="4" t="s">
        <v>29</v>
      </c>
      <c r="I21" s="6">
        <v>24581.53</v>
      </c>
      <c r="J21" s="3">
        <v>39969</v>
      </c>
      <c r="K21" s="4" t="s">
        <v>48</v>
      </c>
      <c r="L21" s="4"/>
    </row>
    <row r="22" spans="1:12" s="1" customFormat="1" ht="108">
      <c r="A22" s="2">
        <v>11</v>
      </c>
      <c r="B22" s="4" t="s">
        <v>8</v>
      </c>
      <c r="C22" s="3">
        <v>40156</v>
      </c>
      <c r="D22" s="4" t="s">
        <v>56</v>
      </c>
      <c r="E22" s="4" t="s">
        <v>46</v>
      </c>
      <c r="F22" s="5">
        <v>1062448001087</v>
      </c>
      <c r="G22" s="5">
        <v>2445002158</v>
      </c>
      <c r="H22" s="9" t="s">
        <v>57</v>
      </c>
      <c r="I22" s="6">
        <v>56836.52</v>
      </c>
      <c r="J22" s="3" t="s">
        <v>58</v>
      </c>
      <c r="K22" s="4" t="s">
        <v>59</v>
      </c>
      <c r="L22" s="4"/>
    </row>
    <row r="23" spans="1:12" ht="116.25" customHeight="1">
      <c r="A23" s="2">
        <v>12</v>
      </c>
      <c r="B23" s="4" t="s">
        <v>8</v>
      </c>
      <c r="C23" s="3">
        <v>40165</v>
      </c>
      <c r="D23" s="4" t="s">
        <v>50</v>
      </c>
      <c r="E23" s="4" t="s">
        <v>52</v>
      </c>
      <c r="F23" s="5">
        <v>309244804000016</v>
      </c>
      <c r="G23" s="5">
        <v>244501688146</v>
      </c>
      <c r="H23" s="4" t="s">
        <v>29</v>
      </c>
      <c r="I23" s="6">
        <v>5626.28</v>
      </c>
      <c r="J23" s="3">
        <v>40165</v>
      </c>
      <c r="K23" s="4" t="s">
        <v>55</v>
      </c>
      <c r="L23" s="4"/>
    </row>
    <row r="24" spans="1:12" ht="19.5" customHeight="1">
      <c r="A24" s="37" t="s">
        <v>125</v>
      </c>
      <c r="B24" s="37"/>
      <c r="C24" s="37"/>
      <c r="D24" s="37"/>
      <c r="E24" s="37"/>
      <c r="F24" s="37"/>
      <c r="G24" s="37"/>
      <c r="H24" s="37"/>
      <c r="I24" s="27">
        <f>SUM(I12:I23)</f>
        <v>806083.52</v>
      </c>
      <c r="J24" s="46"/>
      <c r="K24" s="46"/>
      <c r="L24" s="46"/>
    </row>
    <row r="25" spans="1:12" ht="19.5" customHeight="1">
      <c r="A25" s="41" t="s">
        <v>53</v>
      </c>
      <c r="B25" s="42"/>
      <c r="C25" s="42"/>
      <c r="D25" s="42"/>
      <c r="E25" s="42"/>
      <c r="F25" s="42"/>
      <c r="G25" s="42"/>
      <c r="H25" s="74"/>
      <c r="I25" s="27">
        <v>976217.37</v>
      </c>
      <c r="J25" s="71"/>
      <c r="K25" s="72"/>
      <c r="L25" s="73"/>
    </row>
    <row r="26" spans="1:12" ht="18" customHeight="1">
      <c r="A26" s="44" t="s">
        <v>70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s="1" customFormat="1" ht="223.5" customHeight="1">
      <c r="A27" s="2">
        <v>1</v>
      </c>
      <c r="B27" s="4" t="s">
        <v>8</v>
      </c>
      <c r="C27" s="3">
        <v>40396</v>
      </c>
      <c r="D27" s="4" t="s">
        <v>60</v>
      </c>
      <c r="E27" s="4" t="s">
        <v>61</v>
      </c>
      <c r="F27" s="5">
        <v>1102400000010</v>
      </c>
      <c r="G27" s="5">
        <v>2445002711</v>
      </c>
      <c r="H27" s="4" t="s">
        <v>62</v>
      </c>
      <c r="I27" s="6">
        <v>500000</v>
      </c>
      <c r="J27" s="3">
        <v>40396</v>
      </c>
      <c r="K27" s="4" t="s">
        <v>63</v>
      </c>
      <c r="L27" s="4"/>
    </row>
    <row r="28" spans="1:12" s="1" customFormat="1" ht="117" customHeight="1">
      <c r="A28" s="2">
        <v>2</v>
      </c>
      <c r="B28" s="4" t="s">
        <v>8</v>
      </c>
      <c r="C28" s="3">
        <v>40431</v>
      </c>
      <c r="D28" s="4" t="s">
        <v>64</v>
      </c>
      <c r="E28" s="4" t="s">
        <v>65</v>
      </c>
      <c r="F28" s="5">
        <v>309244828100011</v>
      </c>
      <c r="G28" s="5">
        <v>243300021657</v>
      </c>
      <c r="H28" s="4" t="s">
        <v>29</v>
      </c>
      <c r="I28" s="6">
        <v>23916.48</v>
      </c>
      <c r="J28" s="3">
        <v>40431</v>
      </c>
      <c r="K28" s="4" t="s">
        <v>66</v>
      </c>
      <c r="L28" s="4"/>
    </row>
    <row r="29" spans="1:12" s="1" customFormat="1" ht="158.25" customHeight="1">
      <c r="A29" s="2">
        <v>3</v>
      </c>
      <c r="B29" s="4" t="s">
        <v>8</v>
      </c>
      <c r="C29" s="3">
        <v>40431</v>
      </c>
      <c r="D29" s="4" t="s">
        <v>68</v>
      </c>
      <c r="E29" s="4" t="s">
        <v>69</v>
      </c>
      <c r="F29" s="5">
        <v>309244829500014</v>
      </c>
      <c r="G29" s="5">
        <v>244501095900</v>
      </c>
      <c r="H29" s="4" t="s">
        <v>67</v>
      </c>
      <c r="I29" s="6">
        <v>380403</v>
      </c>
      <c r="J29" s="3">
        <v>40431</v>
      </c>
      <c r="K29" s="4" t="s">
        <v>66</v>
      </c>
      <c r="L29" s="4"/>
    </row>
    <row r="30" spans="1:12" s="1" customFormat="1" ht="158.25" customHeight="1">
      <c r="A30" s="2">
        <v>4</v>
      </c>
      <c r="B30" s="4" t="s">
        <v>8</v>
      </c>
      <c r="C30" s="3">
        <v>40515</v>
      </c>
      <c r="D30" s="4" t="s">
        <v>71</v>
      </c>
      <c r="E30" s="4" t="s">
        <v>72</v>
      </c>
      <c r="F30" s="5">
        <v>1022401115758</v>
      </c>
      <c r="G30" s="5">
        <v>2430001514</v>
      </c>
      <c r="H30" s="4" t="s">
        <v>67</v>
      </c>
      <c r="I30" s="6">
        <v>219597</v>
      </c>
      <c r="J30" s="3">
        <v>40515</v>
      </c>
      <c r="K30" s="4" t="s">
        <v>73</v>
      </c>
      <c r="L30" s="4"/>
    </row>
    <row r="31" spans="1:12" s="1" customFormat="1" ht="21.75" customHeight="1">
      <c r="A31" s="37" t="s">
        <v>126</v>
      </c>
      <c r="B31" s="37"/>
      <c r="C31" s="37"/>
      <c r="D31" s="37"/>
      <c r="E31" s="37"/>
      <c r="F31" s="37"/>
      <c r="G31" s="37"/>
      <c r="H31" s="37"/>
      <c r="I31" s="27">
        <f>SUM(I27:I30)</f>
        <v>1123916.48</v>
      </c>
      <c r="J31" s="46"/>
      <c r="K31" s="46"/>
      <c r="L31" s="46"/>
    </row>
    <row r="32" spans="1:12" s="1" customFormat="1" ht="21.75" customHeight="1">
      <c r="A32" s="41" t="s">
        <v>53</v>
      </c>
      <c r="B32" s="42"/>
      <c r="C32" s="42"/>
      <c r="D32" s="42"/>
      <c r="E32" s="42"/>
      <c r="F32" s="42"/>
      <c r="G32" s="42"/>
      <c r="H32" s="43"/>
      <c r="I32" s="27">
        <v>2100133.85</v>
      </c>
      <c r="J32" s="71"/>
      <c r="K32" s="72"/>
      <c r="L32" s="73"/>
    </row>
    <row r="33" spans="1:12" s="1" customFormat="1" ht="21.75" customHeight="1">
      <c r="A33" s="48" t="s">
        <v>74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50"/>
    </row>
    <row r="34" spans="1:12" s="1" customFormat="1" ht="118.5" customHeight="1">
      <c r="A34" s="12">
        <v>1</v>
      </c>
      <c r="B34" s="12" t="s">
        <v>8</v>
      </c>
      <c r="C34" s="13">
        <v>40683</v>
      </c>
      <c r="D34" s="12" t="s">
        <v>75</v>
      </c>
      <c r="E34" s="12" t="s">
        <v>76</v>
      </c>
      <c r="F34" s="14">
        <v>310244818100036</v>
      </c>
      <c r="G34" s="14">
        <v>244500935804</v>
      </c>
      <c r="H34" s="12" t="s">
        <v>29</v>
      </c>
      <c r="I34" s="33">
        <v>51730.2</v>
      </c>
      <c r="J34" s="13">
        <v>40683</v>
      </c>
      <c r="K34" s="12" t="s">
        <v>77</v>
      </c>
      <c r="L34" s="12"/>
    </row>
    <row r="35" spans="1:12" s="1" customFormat="1" ht="123.75" customHeight="1">
      <c r="A35" s="12">
        <v>2</v>
      </c>
      <c r="B35" s="12" t="s">
        <v>8</v>
      </c>
      <c r="C35" s="13">
        <v>40683</v>
      </c>
      <c r="D35" s="12" t="s">
        <v>78</v>
      </c>
      <c r="E35" s="12" t="s">
        <v>79</v>
      </c>
      <c r="F35" s="14">
        <v>311244810300093</v>
      </c>
      <c r="G35" s="14">
        <v>244500529471</v>
      </c>
      <c r="H35" s="12" t="s">
        <v>29</v>
      </c>
      <c r="I35" s="33">
        <v>30415.5</v>
      </c>
      <c r="J35" s="13">
        <v>40683</v>
      </c>
      <c r="K35" s="12" t="s">
        <v>77</v>
      </c>
      <c r="L35" s="12"/>
    </row>
    <row r="36" spans="1:12" s="1" customFormat="1" ht="151.5" customHeight="1">
      <c r="A36" s="12">
        <v>3</v>
      </c>
      <c r="B36" s="12" t="s">
        <v>8</v>
      </c>
      <c r="C36" s="13">
        <v>40709</v>
      </c>
      <c r="D36" s="12" t="s">
        <v>80</v>
      </c>
      <c r="E36" s="12" t="s">
        <v>81</v>
      </c>
      <c r="F36" s="14">
        <v>310244815200029</v>
      </c>
      <c r="G36" s="14">
        <v>382000099747</v>
      </c>
      <c r="H36" s="12" t="s">
        <v>29</v>
      </c>
      <c r="I36" s="33">
        <v>37854.3</v>
      </c>
      <c r="J36" s="13">
        <v>40709</v>
      </c>
      <c r="K36" s="12" t="s">
        <v>82</v>
      </c>
      <c r="L36" s="12"/>
    </row>
    <row r="37" spans="1:12" s="1" customFormat="1" ht="176.25" customHeight="1">
      <c r="A37" s="12">
        <v>4</v>
      </c>
      <c r="B37" s="12" t="s">
        <v>8</v>
      </c>
      <c r="C37" s="13">
        <v>40903</v>
      </c>
      <c r="D37" s="12" t="s">
        <v>83</v>
      </c>
      <c r="E37" s="12" t="s">
        <v>84</v>
      </c>
      <c r="F37" s="14">
        <v>304244804200015</v>
      </c>
      <c r="G37" s="14">
        <v>244500015331</v>
      </c>
      <c r="H37" s="12" t="s">
        <v>85</v>
      </c>
      <c r="I37" s="33">
        <v>25000</v>
      </c>
      <c r="J37" s="13">
        <v>40903</v>
      </c>
      <c r="K37" s="12" t="s">
        <v>86</v>
      </c>
      <c r="L37" s="12"/>
    </row>
    <row r="38" spans="1:12" s="1" customFormat="1" ht="21.75" customHeight="1">
      <c r="A38" s="37" t="s">
        <v>127</v>
      </c>
      <c r="B38" s="37"/>
      <c r="C38" s="37"/>
      <c r="D38" s="37"/>
      <c r="E38" s="37"/>
      <c r="F38" s="37"/>
      <c r="G38" s="37"/>
      <c r="H38" s="37"/>
      <c r="I38" s="29">
        <f>I34+I35+I36+I37</f>
        <v>145000</v>
      </c>
      <c r="J38" s="47"/>
      <c r="K38" s="47"/>
      <c r="L38" s="47"/>
    </row>
    <row r="39" spans="1:12" ht="15" customHeight="1">
      <c r="A39" s="41" t="s">
        <v>53</v>
      </c>
      <c r="B39" s="42"/>
      <c r="C39" s="42"/>
      <c r="D39" s="42"/>
      <c r="E39" s="42"/>
      <c r="F39" s="42"/>
      <c r="G39" s="42"/>
      <c r="H39" s="43"/>
      <c r="I39" s="23">
        <f>I9+I24+I31+I38</f>
        <v>2245133.85</v>
      </c>
      <c r="J39" s="24"/>
      <c r="K39" s="25"/>
      <c r="L39" s="26"/>
    </row>
    <row r="40" spans="1:12" ht="18">
      <c r="A40" s="62" t="s">
        <v>87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4"/>
    </row>
    <row r="41" spans="1:12" ht="108">
      <c r="A41" s="2">
        <v>1</v>
      </c>
      <c r="B41" s="12" t="s">
        <v>8</v>
      </c>
      <c r="C41" s="3">
        <v>41122</v>
      </c>
      <c r="D41" s="4" t="s">
        <v>88</v>
      </c>
      <c r="E41" s="4" t="s">
        <v>89</v>
      </c>
      <c r="F41" s="5">
        <v>311244824100016</v>
      </c>
      <c r="G41" s="5">
        <v>2444501039208</v>
      </c>
      <c r="H41" s="12" t="s">
        <v>29</v>
      </c>
      <c r="I41" s="34" t="s">
        <v>133</v>
      </c>
      <c r="J41" s="11">
        <v>41122</v>
      </c>
      <c r="K41" s="4" t="s">
        <v>91</v>
      </c>
      <c r="L41" s="4"/>
    </row>
    <row r="42" spans="1:12" ht="108">
      <c r="A42" s="2">
        <v>2</v>
      </c>
      <c r="B42" s="12" t="s">
        <v>8</v>
      </c>
      <c r="C42" s="3">
        <v>41122</v>
      </c>
      <c r="D42" s="4" t="s">
        <v>88</v>
      </c>
      <c r="E42" s="4" t="s">
        <v>89</v>
      </c>
      <c r="F42" s="5">
        <v>311244824100016</v>
      </c>
      <c r="G42" s="5">
        <v>2444501039208</v>
      </c>
      <c r="H42" s="12" t="s">
        <v>29</v>
      </c>
      <c r="I42" s="34">
        <v>39933</v>
      </c>
      <c r="J42" s="11">
        <v>41122</v>
      </c>
      <c r="K42" s="4" t="s">
        <v>91</v>
      </c>
      <c r="L42" s="4"/>
    </row>
    <row r="43" spans="1:12" ht="108">
      <c r="A43" s="2">
        <v>3</v>
      </c>
      <c r="B43" s="12" t="s">
        <v>8</v>
      </c>
      <c r="C43" s="3">
        <v>41263</v>
      </c>
      <c r="D43" s="4" t="s">
        <v>92</v>
      </c>
      <c r="E43" s="4" t="s">
        <v>93</v>
      </c>
      <c r="F43" s="5">
        <v>311244827800010</v>
      </c>
      <c r="G43" s="5">
        <v>244501564493</v>
      </c>
      <c r="H43" s="12" t="s">
        <v>29</v>
      </c>
      <c r="I43" s="34">
        <v>16000</v>
      </c>
      <c r="J43" s="11">
        <v>41263</v>
      </c>
      <c r="K43" s="4" t="s">
        <v>94</v>
      </c>
      <c r="L43" s="4"/>
    </row>
    <row r="44" spans="1:12" ht="108">
      <c r="A44" s="2">
        <v>4</v>
      </c>
      <c r="B44" s="12" t="s">
        <v>8</v>
      </c>
      <c r="C44" s="3">
        <v>41263</v>
      </c>
      <c r="D44" s="4" t="s">
        <v>98</v>
      </c>
      <c r="E44" s="4" t="s">
        <v>95</v>
      </c>
      <c r="F44" s="5">
        <v>312244817700087</v>
      </c>
      <c r="G44" s="5">
        <v>381300961849</v>
      </c>
      <c r="H44" s="12" t="s">
        <v>29</v>
      </c>
      <c r="I44" s="35" t="s">
        <v>96</v>
      </c>
      <c r="J44" s="11">
        <v>41263</v>
      </c>
      <c r="K44" s="4" t="s">
        <v>97</v>
      </c>
      <c r="L44" s="4"/>
    </row>
    <row r="45" spans="1:12" ht="108">
      <c r="A45" s="2">
        <v>5</v>
      </c>
      <c r="B45" s="12" t="s">
        <v>8</v>
      </c>
      <c r="C45" s="3">
        <v>41263</v>
      </c>
      <c r="D45" s="4" t="s">
        <v>99</v>
      </c>
      <c r="E45" s="4" t="s">
        <v>100</v>
      </c>
      <c r="F45" s="5">
        <v>312244827000027</v>
      </c>
      <c r="G45" s="5">
        <v>244501063352</v>
      </c>
      <c r="H45" s="12" t="s">
        <v>29</v>
      </c>
      <c r="I45" s="34" t="s">
        <v>104</v>
      </c>
      <c r="J45" s="11">
        <v>41263</v>
      </c>
      <c r="K45" s="4" t="s">
        <v>101</v>
      </c>
      <c r="L45" s="4"/>
    </row>
    <row r="46" spans="1:12" ht="108">
      <c r="A46" s="2">
        <v>6</v>
      </c>
      <c r="B46" s="12" t="s">
        <v>8</v>
      </c>
      <c r="C46" s="3">
        <v>41263</v>
      </c>
      <c r="D46" s="4" t="s">
        <v>102</v>
      </c>
      <c r="E46" s="4" t="s">
        <v>103</v>
      </c>
      <c r="F46" s="5">
        <v>312244827000016</v>
      </c>
      <c r="G46" s="5">
        <v>244501554840</v>
      </c>
      <c r="H46" s="12" t="s">
        <v>29</v>
      </c>
      <c r="I46" s="35" t="s">
        <v>105</v>
      </c>
      <c r="J46" s="11">
        <v>41263</v>
      </c>
      <c r="K46" s="4" t="s">
        <v>86</v>
      </c>
      <c r="L46" s="4"/>
    </row>
    <row r="47" spans="1:12" ht="18" customHeight="1">
      <c r="A47" s="37" t="s">
        <v>128</v>
      </c>
      <c r="B47" s="37"/>
      <c r="C47" s="37"/>
      <c r="D47" s="37"/>
      <c r="E47" s="37"/>
      <c r="F47" s="37"/>
      <c r="G47" s="37"/>
      <c r="H47" s="37"/>
      <c r="I47" s="30" t="s">
        <v>112</v>
      </c>
      <c r="J47" s="47"/>
      <c r="K47" s="47"/>
      <c r="L47" s="47"/>
    </row>
    <row r="48" spans="1:12" ht="15" customHeight="1">
      <c r="A48" s="41" t="s">
        <v>53</v>
      </c>
      <c r="B48" s="42"/>
      <c r="C48" s="42"/>
      <c r="D48" s="42"/>
      <c r="E48" s="42"/>
      <c r="F48" s="42"/>
      <c r="G48" s="42"/>
      <c r="H48" s="43"/>
      <c r="I48" s="28" t="s">
        <v>113</v>
      </c>
      <c r="J48" s="59"/>
      <c r="K48" s="60"/>
      <c r="L48" s="61"/>
    </row>
    <row r="49" spans="1:12" ht="18">
      <c r="A49" s="65" t="s">
        <v>106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32">
      <c r="A50" s="15">
        <v>1</v>
      </c>
      <c r="B50" s="16" t="s">
        <v>8</v>
      </c>
      <c r="C50" s="17">
        <v>41627</v>
      </c>
      <c r="D50" s="16" t="s">
        <v>107</v>
      </c>
      <c r="E50" s="16" t="s">
        <v>108</v>
      </c>
      <c r="F50" s="18">
        <v>312244827000049</v>
      </c>
      <c r="G50" s="18">
        <v>244501576040</v>
      </c>
      <c r="H50" s="16" t="s">
        <v>115</v>
      </c>
      <c r="I50" s="36">
        <v>230860</v>
      </c>
      <c r="J50" s="19">
        <v>41627</v>
      </c>
      <c r="K50" s="16" t="s">
        <v>90</v>
      </c>
      <c r="L50" s="16"/>
    </row>
    <row r="51" spans="1:12" ht="132">
      <c r="A51" s="15">
        <v>2</v>
      </c>
      <c r="B51" s="16" t="s">
        <v>8</v>
      </c>
      <c r="C51" s="17">
        <v>41627</v>
      </c>
      <c r="D51" s="16" t="s">
        <v>109</v>
      </c>
      <c r="E51" s="16" t="s">
        <v>110</v>
      </c>
      <c r="F51" s="18">
        <v>1132448000651</v>
      </c>
      <c r="G51" s="16">
        <v>2445003095</v>
      </c>
      <c r="H51" s="16" t="s">
        <v>115</v>
      </c>
      <c r="I51" s="36">
        <v>98119.75</v>
      </c>
      <c r="J51" s="19">
        <v>41627</v>
      </c>
      <c r="K51" s="16" t="s">
        <v>90</v>
      </c>
      <c r="L51" s="16"/>
    </row>
    <row r="52" spans="1:12" ht="132">
      <c r="A52" s="15">
        <v>3</v>
      </c>
      <c r="B52" s="16" t="s">
        <v>8</v>
      </c>
      <c r="C52" s="17">
        <v>41627</v>
      </c>
      <c r="D52" s="16" t="s">
        <v>111</v>
      </c>
      <c r="E52" s="16" t="s">
        <v>114</v>
      </c>
      <c r="F52" s="18">
        <v>312244828400020</v>
      </c>
      <c r="G52" s="18">
        <v>244500978501</v>
      </c>
      <c r="H52" s="16" t="s">
        <v>115</v>
      </c>
      <c r="I52" s="36">
        <v>90087.41</v>
      </c>
      <c r="J52" s="19">
        <v>41627</v>
      </c>
      <c r="K52" s="16" t="s">
        <v>90</v>
      </c>
      <c r="L52" s="16"/>
    </row>
    <row r="53" spans="1:12" ht="18.75" customHeight="1">
      <c r="A53" s="37" t="s">
        <v>129</v>
      </c>
      <c r="B53" s="37"/>
      <c r="C53" s="37"/>
      <c r="D53" s="37"/>
      <c r="E53" s="37"/>
      <c r="F53" s="37"/>
      <c r="G53" s="37"/>
      <c r="H53" s="37"/>
      <c r="I53" s="31">
        <v>419067.16</v>
      </c>
      <c r="J53" s="38"/>
      <c r="K53" s="39"/>
      <c r="L53" s="40"/>
    </row>
    <row r="54" spans="1:12" ht="18.75" customHeight="1">
      <c r="A54" s="41" t="s">
        <v>53</v>
      </c>
      <c r="B54" s="42"/>
      <c r="C54" s="42"/>
      <c r="D54" s="42"/>
      <c r="E54" s="42"/>
      <c r="F54" s="42"/>
      <c r="G54" s="42"/>
      <c r="H54" s="43"/>
      <c r="I54" s="31">
        <v>2993288.01</v>
      </c>
      <c r="J54" s="38"/>
      <c r="K54" s="39"/>
      <c r="L54" s="40"/>
    </row>
    <row r="55" spans="1:12" ht="18">
      <c r="A55" s="65" t="s">
        <v>116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32">
      <c r="A56" s="15">
        <v>1</v>
      </c>
      <c r="B56" s="16" t="s">
        <v>8</v>
      </c>
      <c r="C56" s="17">
        <v>41813</v>
      </c>
      <c r="D56" s="16" t="s">
        <v>117</v>
      </c>
      <c r="E56" s="16" t="s">
        <v>119</v>
      </c>
      <c r="F56" s="18">
        <v>312244827000049</v>
      </c>
      <c r="G56" s="18">
        <v>244500041966</v>
      </c>
      <c r="H56" s="16" t="s">
        <v>115</v>
      </c>
      <c r="I56" s="36">
        <v>100000</v>
      </c>
      <c r="J56" s="19">
        <v>41813</v>
      </c>
      <c r="K56" s="16" t="s">
        <v>118</v>
      </c>
      <c r="L56" s="16"/>
    </row>
    <row r="57" spans="1:12" ht="132">
      <c r="A57" s="15">
        <v>2</v>
      </c>
      <c r="B57" s="16" t="s">
        <v>8</v>
      </c>
      <c r="C57" s="17">
        <v>41978</v>
      </c>
      <c r="D57" s="16" t="s">
        <v>120</v>
      </c>
      <c r="E57" s="16" t="s">
        <v>121</v>
      </c>
      <c r="F57" s="18">
        <v>1132448000574</v>
      </c>
      <c r="G57" s="16">
        <v>2445003070</v>
      </c>
      <c r="H57" s="16" t="s">
        <v>115</v>
      </c>
      <c r="I57" s="36">
        <v>300000</v>
      </c>
      <c r="J57" s="19">
        <v>41978</v>
      </c>
      <c r="K57" s="16" t="s">
        <v>122</v>
      </c>
      <c r="L57" s="16"/>
    </row>
    <row r="58" spans="1:12" ht="18.75" customHeight="1">
      <c r="A58" s="37" t="s">
        <v>130</v>
      </c>
      <c r="B58" s="37"/>
      <c r="C58" s="37"/>
      <c r="D58" s="37"/>
      <c r="E58" s="37"/>
      <c r="F58" s="37"/>
      <c r="G58" s="37"/>
      <c r="H58" s="37"/>
      <c r="I58" s="31">
        <v>400000</v>
      </c>
      <c r="J58" s="38"/>
      <c r="K58" s="39"/>
      <c r="L58" s="40"/>
    </row>
    <row r="59" spans="1:12" ht="18.75" customHeight="1">
      <c r="A59" s="41" t="s">
        <v>53</v>
      </c>
      <c r="B59" s="42"/>
      <c r="C59" s="42"/>
      <c r="D59" s="42"/>
      <c r="E59" s="42"/>
      <c r="F59" s="42"/>
      <c r="G59" s="42"/>
      <c r="H59" s="43"/>
      <c r="I59" s="31">
        <v>3393288.01</v>
      </c>
      <c r="J59" s="38"/>
      <c r="K59" s="39"/>
      <c r="L59" s="40"/>
    </row>
    <row r="60" spans="1:12" ht="18">
      <c r="A60" s="65" t="s">
        <v>123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225" customHeight="1">
      <c r="A61" s="15">
        <v>1</v>
      </c>
      <c r="B61" s="16" t="s">
        <v>8</v>
      </c>
      <c r="C61" s="20" t="s">
        <v>138</v>
      </c>
      <c r="D61" s="16" t="s">
        <v>124</v>
      </c>
      <c r="E61" s="16" t="s">
        <v>134</v>
      </c>
      <c r="F61" s="21">
        <v>304244829000137</v>
      </c>
      <c r="G61" s="21">
        <v>244500000328</v>
      </c>
      <c r="H61" s="16" t="s">
        <v>135</v>
      </c>
      <c r="I61" s="22" t="s">
        <v>136</v>
      </c>
      <c r="J61" s="20" t="s">
        <v>131</v>
      </c>
      <c r="K61" s="32" t="s">
        <v>137</v>
      </c>
      <c r="L61" s="16"/>
    </row>
    <row r="62" spans="1:12" ht="15" customHeight="1">
      <c r="A62" s="37" t="s">
        <v>132</v>
      </c>
      <c r="B62" s="37"/>
      <c r="C62" s="37"/>
      <c r="D62" s="37"/>
      <c r="E62" s="37"/>
      <c r="F62" s="37"/>
      <c r="G62" s="37"/>
      <c r="H62" s="37"/>
      <c r="I62" s="28">
        <v>830606.07</v>
      </c>
      <c r="J62" s="59"/>
      <c r="K62" s="75"/>
      <c r="L62" s="76"/>
    </row>
    <row r="63" spans="1:12" ht="15">
      <c r="A63" s="41" t="s">
        <v>53</v>
      </c>
      <c r="B63" s="42"/>
      <c r="C63" s="42"/>
      <c r="D63" s="42"/>
      <c r="E63" s="42"/>
      <c r="F63" s="42"/>
      <c r="G63" s="42"/>
      <c r="H63" s="43"/>
      <c r="I63" s="28">
        <v>4223894.08</v>
      </c>
      <c r="J63" s="59"/>
      <c r="K63" s="60"/>
      <c r="L63" s="61"/>
    </row>
  </sheetData>
  <sheetProtection/>
  <mergeCells count="40">
    <mergeCell ref="J54:L54"/>
    <mergeCell ref="A54:H54"/>
    <mergeCell ref="A59:H59"/>
    <mergeCell ref="J59:L59"/>
    <mergeCell ref="A63:H63"/>
    <mergeCell ref="J62:L62"/>
    <mergeCell ref="J63:L63"/>
    <mergeCell ref="A60:L60"/>
    <mergeCell ref="A62:H62"/>
    <mergeCell ref="A55:L55"/>
    <mergeCell ref="A47:H47"/>
    <mergeCell ref="J47:L47"/>
    <mergeCell ref="A48:H48"/>
    <mergeCell ref="A49:L49"/>
    <mergeCell ref="A10:H10"/>
    <mergeCell ref="J10:L10"/>
    <mergeCell ref="J25:L25"/>
    <mergeCell ref="A25:H25"/>
    <mergeCell ref="A32:H32"/>
    <mergeCell ref="J32:L32"/>
    <mergeCell ref="J53:L53"/>
    <mergeCell ref="A1:L2"/>
    <mergeCell ref="A9:H9"/>
    <mergeCell ref="J9:L9"/>
    <mergeCell ref="A24:H24"/>
    <mergeCell ref="J24:L24"/>
    <mergeCell ref="A11:L11"/>
    <mergeCell ref="A4:L4"/>
    <mergeCell ref="J48:L48"/>
    <mergeCell ref="A40:L40"/>
    <mergeCell ref="A58:H58"/>
    <mergeCell ref="J58:L58"/>
    <mergeCell ref="A39:H39"/>
    <mergeCell ref="A26:L26"/>
    <mergeCell ref="A31:H31"/>
    <mergeCell ref="J31:L31"/>
    <mergeCell ref="A38:H38"/>
    <mergeCell ref="J38:L38"/>
    <mergeCell ref="A33:L33"/>
    <mergeCell ref="A53:H53"/>
  </mergeCells>
  <printOptions/>
  <pageMargins left="0.38" right="0.17" top="0.25" bottom="0.27" header="0.17" footer="0.18"/>
  <pageSetup horizontalDpi="600" verticalDpi="600" orientation="landscape" paperSize="9" scale="93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Пользователь Windows</cp:lastModifiedBy>
  <cp:lastPrinted>2016-01-21T01:56:27Z</cp:lastPrinted>
  <dcterms:created xsi:type="dcterms:W3CDTF">2008-12-25T02:11:18Z</dcterms:created>
  <dcterms:modified xsi:type="dcterms:W3CDTF">2016-01-21T02:24:18Z</dcterms:modified>
  <cp:category/>
  <cp:version/>
  <cp:contentType/>
  <cp:contentStatus/>
</cp:coreProperties>
</file>