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<sst xmlns="http://schemas.openxmlformats.org/spreadsheetml/2006/main" count="74" uniqueCount="74">
  <si>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</si>
  <si>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</si>
  <si>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</si>
  <si>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</si>
  <si>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</si>
  <si>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</si>
  <si>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</si>
  <si>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</si>
  <si>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</si>
  <si>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</si>
  <si>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</si>
  <si>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</si>
  <si>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</si>
  <si>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</si>
  <si>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</si>
  <si>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</si>
  <si>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</si>
  <si>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</si>
  <si>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</si>
  <si>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</si>
  <si>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</si>
  <si>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</si>
  <si>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</si>
  <si>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</si>
  <si>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</si>
  <si>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</si>
  <si>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</si>
  <si>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</si>
  <si>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</si>
  <si>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</si>
  <si>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</si>
  <si>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</si>
  <si>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</si>
  <si>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</si>
  <si>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</si>
  <si>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</si>
  <si>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</si>
  <si>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</si>
  <si>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</si>
  <si>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</si>
  <si>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</si>
  <si>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</si>
  <si>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</si>
  <si>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</si>
  <si>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</si>
  <si>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</si>
  <si>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</si>
  <si>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</si>
  <si>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</si>
  <si>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</si>
  <si>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</si>
  <si>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</si>
  <si>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</si>
  <si>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</si>
  <si>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</si>
  <si>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</si>
  <si>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</si>
  <si>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</si>
  <si>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</si>
  <si>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</si>
  <si>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</si>
  <si>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</si>
  <si>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</si>
  <si>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</si>
  <si>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</si>
  <si>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</si>
  <si>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</si>
  <si>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</si>
  <si>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</si>
  <si>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</si>
  <si>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</si>
  <si>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</si>
  <si>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</si>
  <si>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июня 2017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</si>
</sst>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55">
      <selection activeCell="B72" sqref="B72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73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36662100</v>
      </c>
      <c r="C7" s="33">
        <v>3722656.67</v>
      </c>
      <c r="D7" s="5">
        <f>C7/B7</f>
        <v>0.10153964639232341</v>
      </c>
    </row>
    <row r="8" spans="1:4" ht="12.75">
      <c r="A8" s="43" t="s">
        <v>7</v>
      </c>
      <c r="B8" s="33">
        <v>79975929.69</v>
      </c>
      <c r="C8" s="33">
        <v>31954364.6</v>
      </c>
      <c r="D8" s="5">
        <f aca="true" t="shared" si="0" ref="D8:D21">C8/B8</f>
        <v>0.3995497735863832</v>
      </c>
    </row>
    <row r="9" spans="1:4" ht="25.5" customHeight="1">
      <c r="A9" s="17" t="s">
        <v>22</v>
      </c>
      <c r="B9" s="33">
        <v>483700</v>
      </c>
      <c r="C9" s="33">
        <v>169197.44</v>
      </c>
      <c r="D9" s="5">
        <f t="shared" si="0"/>
        <v>0.3497983047343395</v>
      </c>
    </row>
    <row r="10" spans="1:4" ht="12.75">
      <c r="A10" s="3" t="s">
        <v>8</v>
      </c>
      <c r="B10" s="33">
        <v>7031564.57</v>
      </c>
      <c r="C10" s="33">
        <v>2676432.83</v>
      </c>
      <c r="D10" s="5">
        <f t="shared" si="0"/>
        <v>0.3806311957112555</v>
      </c>
    </row>
    <row r="11" spans="1:4" ht="12.75">
      <c r="A11" s="3" t="s">
        <v>9</v>
      </c>
      <c r="B11" s="33">
        <v>9979965.29</v>
      </c>
      <c r="C11" s="33">
        <v>3276798.41</v>
      </c>
      <c r="D11" s="5">
        <f t="shared" si="0"/>
        <v>0.3283376559719478</v>
      </c>
    </row>
    <row r="12" spans="1:4" ht="12.75">
      <c r="A12" s="3" t="s">
        <v>10</v>
      </c>
      <c r="B12" s="33">
        <v>2724068.5</v>
      </c>
      <c r="C12" s="33">
        <v>715580.57</v>
      </c>
      <c r="D12" s="5">
        <f t="shared" si="0"/>
        <v>0.26268817028646674</v>
      </c>
    </row>
    <row r="13" spans="1:4" ht="25.5">
      <c r="A13" s="20" t="s">
        <v>26</v>
      </c>
      <c r="B13" s="34">
        <v>2300</v>
      </c>
      <c r="C13" s="34">
        <v>0</v>
      </c>
      <c r="D13" s="22">
        <v>0</v>
      </c>
    </row>
    <row r="14" spans="1:4" ht="27" customHeight="1">
      <c r="A14" s="20" t="s">
        <v>23</v>
      </c>
      <c r="B14" s="34">
        <v>9832706.96</v>
      </c>
      <c r="C14" s="34">
        <v>8464226.41</v>
      </c>
      <c r="D14" s="18">
        <f>C14/B14</f>
        <v>0.8608236210468739</v>
      </c>
    </row>
    <row r="15" spans="1:4" ht="12.75">
      <c r="A15" s="4" t="s">
        <v>11</v>
      </c>
      <c r="B15" s="33">
        <v>994839.6</v>
      </c>
      <c r="C15" s="35">
        <v>416078.49</v>
      </c>
      <c r="D15" s="5">
        <f t="shared" si="0"/>
        <v>0.41823675897099394</v>
      </c>
    </row>
    <row r="16" spans="1:4" ht="25.5">
      <c r="A16" s="19" t="s">
        <v>24</v>
      </c>
      <c r="B16" s="34">
        <v>10571594.6</v>
      </c>
      <c r="C16" s="34">
        <v>4179991.82</v>
      </c>
      <c r="D16" s="18">
        <f>C16/B16</f>
        <v>0.3953984217291117</v>
      </c>
    </row>
    <row r="17" spans="1:4" ht="25.5" customHeight="1">
      <c r="A17" s="21" t="s">
        <v>25</v>
      </c>
      <c r="B17" s="34">
        <v>1914615.37</v>
      </c>
      <c r="C17" s="34">
        <v>5995355.3</v>
      </c>
      <c r="D17" s="18">
        <f t="shared" si="0"/>
        <v>3.1313627760128133</v>
      </c>
    </row>
    <row r="18" spans="1:4" ht="12.75">
      <c r="A18" s="3" t="s">
        <v>12</v>
      </c>
      <c r="B18" s="33">
        <v>632000</v>
      </c>
      <c r="C18" s="33">
        <v>424559.21</v>
      </c>
      <c r="D18" s="5">
        <f t="shared" si="0"/>
        <v>0.6717709018987342</v>
      </c>
    </row>
    <row r="19" spans="1:4" ht="12.75">
      <c r="A19" s="3" t="s">
        <v>17</v>
      </c>
      <c r="B19" s="33">
        <v>127200</v>
      </c>
      <c r="C19" s="33">
        <v>31873.87</v>
      </c>
      <c r="D19" s="5">
        <f t="shared" si="0"/>
        <v>0.2505807389937107</v>
      </c>
    </row>
    <row r="20" spans="1:4" ht="12.75">
      <c r="A20" s="3" t="s">
        <v>13</v>
      </c>
      <c r="B20" s="33">
        <v>362021911.16</v>
      </c>
      <c r="C20" s="33">
        <v>152549180.3</v>
      </c>
      <c r="D20" s="5">
        <f t="shared" si="0"/>
        <v>0.42138107003302083</v>
      </c>
    </row>
    <row r="21" spans="1:4" ht="12.75">
      <c r="A21" s="7" t="s">
        <v>14</v>
      </c>
      <c r="B21" s="36">
        <f>B7+B8+B9+B10+B11+B12+B13+B14+B15+B16+B17+B18+B19+B20</f>
        <v>522954495.74</v>
      </c>
      <c r="C21" s="36">
        <f>C7+C8+C9+C10+C11+C12+C13+C14+C15+C16+C17+C18+C19+C20</f>
        <v>214576295.92000002</v>
      </c>
      <c r="D21" s="8">
        <f t="shared" si="0"/>
        <v>0.4103154245119675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28369070.43</v>
      </c>
      <c r="C24" s="37">
        <f>C25+C26+C27+C28+C29+C30+C31+C32</f>
        <v>11147525.870000001</v>
      </c>
      <c r="D24" s="41">
        <f>C24/B24</f>
        <v>0.39294646250416465</v>
      </c>
    </row>
    <row r="25" spans="1:4" ht="38.25">
      <c r="A25" s="25" t="s">
        <v>28</v>
      </c>
      <c r="B25" s="38">
        <v>982787.1</v>
      </c>
      <c r="C25" s="38">
        <v>458067.88</v>
      </c>
      <c r="D25" s="42">
        <f aca="true" t="shared" si="1" ref="D25:D72">C25/B25</f>
        <v>0.4660906517800244</v>
      </c>
    </row>
    <row r="26" spans="1:4" ht="51">
      <c r="A26" s="25" t="s">
        <v>29</v>
      </c>
      <c r="B26" s="38">
        <v>4144671.56</v>
      </c>
      <c r="C26" s="38">
        <v>1560327.68</v>
      </c>
      <c r="D26" s="42">
        <f t="shared" si="1"/>
        <v>0.376465941248189</v>
      </c>
    </row>
    <row r="27" spans="1:4" ht="51">
      <c r="A27" s="25" t="s">
        <v>30</v>
      </c>
      <c r="B27" s="38">
        <v>11510857.17</v>
      </c>
      <c r="C27" s="38">
        <v>4665026.99</v>
      </c>
      <c r="D27" s="42">
        <f t="shared" si="1"/>
        <v>0.4052719029611589</v>
      </c>
    </row>
    <row r="28" spans="1:4" ht="12.75" hidden="1">
      <c r="A28" s="25" t="s">
        <v>62</v>
      </c>
      <c r="B28" s="38">
        <v>0</v>
      </c>
      <c r="C28" s="38">
        <v>0</v>
      </c>
      <c r="D28" s="42">
        <v>0</v>
      </c>
    </row>
    <row r="29" spans="1:4" ht="38.25">
      <c r="A29" s="25" t="s">
        <v>31</v>
      </c>
      <c r="B29" s="38">
        <v>4513170.44</v>
      </c>
      <c r="C29" s="38">
        <v>2027524.18</v>
      </c>
      <c r="D29" s="42">
        <f t="shared" si="1"/>
        <v>0.4492460914017685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6967584.16</v>
      </c>
      <c r="C32" s="38">
        <v>2436579.14</v>
      </c>
      <c r="D32" s="42">
        <f t="shared" si="1"/>
        <v>0.34970214697772667</v>
      </c>
    </row>
    <row r="33" spans="1:4" ht="12.75">
      <c r="A33" s="26" t="s">
        <v>21</v>
      </c>
      <c r="B33" s="39">
        <f>B34</f>
        <v>1596800</v>
      </c>
      <c r="C33" s="39">
        <f>C34</f>
        <v>439522.28</v>
      </c>
      <c r="D33" s="41">
        <v>0</v>
      </c>
    </row>
    <row r="34" spans="1:4" ht="12.75">
      <c r="A34" s="25" t="s">
        <v>34</v>
      </c>
      <c r="B34" s="38">
        <v>1596800</v>
      </c>
      <c r="C34" s="38">
        <v>439522.28</v>
      </c>
      <c r="D34" s="42">
        <v>0</v>
      </c>
    </row>
    <row r="35" spans="1:4" ht="25.5">
      <c r="A35" s="27" t="s">
        <v>35</v>
      </c>
      <c r="B35" s="39">
        <f>B36</f>
        <v>3673191.03</v>
      </c>
      <c r="C35" s="39">
        <f>C36</f>
        <v>1145972.99</v>
      </c>
      <c r="D35" s="41">
        <f t="shared" si="1"/>
        <v>0.3119829545048192</v>
      </c>
    </row>
    <row r="36" spans="1:4" ht="38.25">
      <c r="A36" s="21" t="s">
        <v>36</v>
      </c>
      <c r="B36" s="38">
        <v>3673191.03</v>
      </c>
      <c r="C36" s="38">
        <v>1145972.99</v>
      </c>
      <c r="D36" s="42">
        <f t="shared" si="1"/>
        <v>0.3119829545048192</v>
      </c>
    </row>
    <row r="37" spans="1:4" ht="12.75">
      <c r="A37" s="28" t="s">
        <v>37</v>
      </c>
      <c r="B37" s="40">
        <f>B38+B39+B40</f>
        <v>16243790.02</v>
      </c>
      <c r="C37" s="40">
        <f>C38+C39+C40</f>
        <v>2843066.3600000003</v>
      </c>
      <c r="D37" s="41">
        <f t="shared" si="1"/>
        <v>0.17502481603735975</v>
      </c>
    </row>
    <row r="38" spans="1:4" ht="12.75">
      <c r="A38" s="25" t="s">
        <v>38</v>
      </c>
      <c r="B38" s="38">
        <v>3002200</v>
      </c>
      <c r="C38" s="38">
        <v>1246109.76</v>
      </c>
      <c r="D38" s="42">
        <f t="shared" si="1"/>
        <v>0.415065538605023</v>
      </c>
    </row>
    <row r="39" spans="1:4" ht="12.75">
      <c r="A39" s="25" t="s">
        <v>39</v>
      </c>
      <c r="B39" s="38">
        <v>10852440.02</v>
      </c>
      <c r="C39" s="38">
        <v>1596956.6</v>
      </c>
      <c r="D39" s="42">
        <f t="shared" si="1"/>
        <v>0.14715184760818426</v>
      </c>
    </row>
    <row r="40" spans="1:4" ht="12.75">
      <c r="A40" s="29" t="s">
        <v>40</v>
      </c>
      <c r="B40" s="38">
        <v>2389150</v>
      </c>
      <c r="C40" s="38">
        <v>0</v>
      </c>
      <c r="D40" s="42">
        <f t="shared" si="1"/>
        <v>0</v>
      </c>
    </row>
    <row r="41" spans="1:4" ht="12.75">
      <c r="A41" s="26" t="s">
        <v>19</v>
      </c>
      <c r="B41" s="39">
        <f>B42+B43+B44+B45</f>
        <v>45213766.75</v>
      </c>
      <c r="C41" s="39">
        <f>C42+C43+C44+C45</f>
        <v>4700295.37</v>
      </c>
      <c r="D41" s="41">
        <f>C41/B41</f>
        <v>0.1039571729555136</v>
      </c>
    </row>
    <row r="42" spans="1:4" ht="12.75">
      <c r="A42" s="25" t="s">
        <v>41</v>
      </c>
      <c r="B42" s="38">
        <v>186047.6</v>
      </c>
      <c r="C42" s="38">
        <v>0</v>
      </c>
      <c r="D42" s="42">
        <f t="shared" si="1"/>
        <v>0</v>
      </c>
    </row>
    <row r="43" spans="1:4" ht="12.75">
      <c r="A43" s="25" t="s">
        <v>42</v>
      </c>
      <c r="B43" s="38">
        <v>11464021.13</v>
      </c>
      <c r="C43" s="38">
        <v>84267.77</v>
      </c>
      <c r="D43" s="42">
        <f t="shared" si="1"/>
        <v>0.007350629333670811</v>
      </c>
    </row>
    <row r="44" spans="1:4" ht="12.75">
      <c r="A44" s="25" t="s">
        <v>43</v>
      </c>
      <c r="B44" s="38">
        <v>20662234.49</v>
      </c>
      <c r="C44" s="38">
        <v>2496804.83</v>
      </c>
      <c r="D44" s="42">
        <f t="shared" si="1"/>
        <v>0.12083905209808701</v>
      </c>
    </row>
    <row r="45" spans="1:4" ht="25.5">
      <c r="A45" s="25" t="s">
        <v>44</v>
      </c>
      <c r="B45" s="38">
        <v>12901463.53</v>
      </c>
      <c r="C45" s="38">
        <v>2119222.77</v>
      </c>
      <c r="D45" s="42">
        <f t="shared" si="1"/>
        <v>0.16426219901890465</v>
      </c>
    </row>
    <row r="46" spans="1:4" s="31" customFormat="1" ht="12.75">
      <c r="A46" s="26" t="s">
        <v>66</v>
      </c>
      <c r="B46" s="39">
        <f>B47</f>
        <v>429200</v>
      </c>
      <c r="C46" s="39">
        <f>C47</f>
        <v>99900</v>
      </c>
      <c r="D46" s="41">
        <f t="shared" si="1"/>
        <v>0.23275862068965517</v>
      </c>
    </row>
    <row r="47" spans="1:4" s="32" customFormat="1" ht="25.5">
      <c r="A47" s="25" t="s">
        <v>67</v>
      </c>
      <c r="B47" s="38">
        <v>429200</v>
      </c>
      <c r="C47" s="38">
        <v>99900</v>
      </c>
      <c r="D47" s="42">
        <f t="shared" si="1"/>
        <v>0.23275862068965517</v>
      </c>
    </row>
    <row r="48" spans="1:4" ht="12.75">
      <c r="A48" s="26" t="s">
        <v>16</v>
      </c>
      <c r="B48" s="39">
        <f>B49+B50+B51+B52</f>
        <v>324371586.2</v>
      </c>
      <c r="C48" s="39">
        <f>C49+C50+C51+C52</f>
        <v>114572881.85</v>
      </c>
      <c r="D48" s="41">
        <f t="shared" si="1"/>
        <v>0.3532149137728636</v>
      </c>
    </row>
    <row r="49" spans="1:4" ht="12.75">
      <c r="A49" s="25" t="s">
        <v>45</v>
      </c>
      <c r="B49" s="38">
        <v>133055351.18</v>
      </c>
      <c r="C49" s="38">
        <v>44988936.73</v>
      </c>
      <c r="D49" s="42">
        <f t="shared" si="1"/>
        <v>0.33812196451338544</v>
      </c>
    </row>
    <row r="50" spans="1:4" ht="12.75">
      <c r="A50" s="25" t="s">
        <v>46</v>
      </c>
      <c r="B50" s="38">
        <v>149453268.18</v>
      </c>
      <c r="C50" s="38">
        <v>59800201.13</v>
      </c>
      <c r="D50" s="42">
        <f t="shared" si="1"/>
        <v>0.4001264198383219</v>
      </c>
    </row>
    <row r="51" spans="1:4" ht="12.75">
      <c r="A51" s="25" t="s">
        <v>47</v>
      </c>
      <c r="B51" s="38">
        <v>23871719.2</v>
      </c>
      <c r="C51" s="38">
        <v>3293737.36</v>
      </c>
      <c r="D51" s="42">
        <f t="shared" si="1"/>
        <v>0.13797654590374037</v>
      </c>
    </row>
    <row r="52" spans="1:4" ht="12.75">
      <c r="A52" s="25" t="s">
        <v>48</v>
      </c>
      <c r="B52" s="38">
        <v>17991247.64</v>
      </c>
      <c r="C52" s="38">
        <v>6490006.63</v>
      </c>
      <c r="D52" s="42">
        <f t="shared" si="1"/>
        <v>0.36073132669080415</v>
      </c>
    </row>
    <row r="53" spans="1:4" ht="12.75">
      <c r="A53" s="26" t="s">
        <v>49</v>
      </c>
      <c r="B53" s="39">
        <f>B54+B55</f>
        <v>54154517.660000004</v>
      </c>
      <c r="C53" s="39">
        <f>C54+C55</f>
        <v>16809716.95</v>
      </c>
      <c r="D53" s="41">
        <f t="shared" si="1"/>
        <v>0.31040285605601675</v>
      </c>
    </row>
    <row r="54" spans="1:4" ht="12.75">
      <c r="A54" s="25" t="s">
        <v>50</v>
      </c>
      <c r="B54" s="38">
        <v>52149334.2</v>
      </c>
      <c r="C54" s="38">
        <v>16051461.08</v>
      </c>
      <c r="D54" s="42">
        <f t="shared" si="1"/>
        <v>0.30779800598106194</v>
      </c>
    </row>
    <row r="55" spans="1:4" ht="25.5">
      <c r="A55" s="25" t="s">
        <v>51</v>
      </c>
      <c r="B55" s="38">
        <v>2005183.46</v>
      </c>
      <c r="C55" s="38">
        <v>758255.87</v>
      </c>
      <c r="D55" s="42">
        <f t="shared" si="1"/>
        <v>0.37814787780066766</v>
      </c>
    </row>
    <row r="56" spans="1:4" ht="12.75">
      <c r="A56" s="26" t="s">
        <v>52</v>
      </c>
      <c r="B56" s="39">
        <f>B57</f>
        <v>67200</v>
      </c>
      <c r="C56" s="39">
        <f>C57</f>
        <v>0</v>
      </c>
      <c r="D56" s="41">
        <f t="shared" si="1"/>
        <v>0</v>
      </c>
    </row>
    <row r="57" spans="1:4" ht="12.75">
      <c r="A57" s="25" t="s">
        <v>53</v>
      </c>
      <c r="B57" s="38">
        <v>67200</v>
      </c>
      <c r="C57" s="38">
        <v>0</v>
      </c>
      <c r="D57" s="42">
        <f t="shared" si="1"/>
        <v>0</v>
      </c>
    </row>
    <row r="58" spans="1:4" ht="12.75">
      <c r="A58" s="26" t="s">
        <v>54</v>
      </c>
      <c r="B58" s="39">
        <f>B59+B60+B61+B62+B63</f>
        <v>54366990.58</v>
      </c>
      <c r="C58" s="39">
        <f>C59+C60+C61+C62+C63</f>
        <v>18630753.97</v>
      </c>
      <c r="D58" s="41">
        <f t="shared" si="1"/>
        <v>0.3426850331652107</v>
      </c>
    </row>
    <row r="59" spans="1:4" ht="12.75">
      <c r="A59" s="25" t="s">
        <v>55</v>
      </c>
      <c r="B59" s="38">
        <v>1021072.58</v>
      </c>
      <c r="C59" s="38">
        <v>254607.28</v>
      </c>
      <c r="D59" s="41">
        <f t="shared" si="1"/>
        <v>0.24935277372740733</v>
      </c>
    </row>
    <row r="60" spans="1:4" ht="12.75">
      <c r="A60" s="25" t="s">
        <v>56</v>
      </c>
      <c r="B60" s="38">
        <v>34497700</v>
      </c>
      <c r="C60" s="38">
        <v>13155000</v>
      </c>
      <c r="D60" s="42">
        <f t="shared" si="1"/>
        <v>0.381329769810741</v>
      </c>
    </row>
    <row r="61" spans="1:4" ht="12.75">
      <c r="A61" s="25" t="s">
        <v>57</v>
      </c>
      <c r="B61" s="38">
        <v>4759719</v>
      </c>
      <c r="C61" s="38">
        <v>1976374.19</v>
      </c>
      <c r="D61" s="42">
        <f t="shared" si="1"/>
        <v>0.4152291742432694</v>
      </c>
    </row>
    <row r="62" spans="1:4" ht="12.75">
      <c r="A62" s="25" t="s">
        <v>58</v>
      </c>
      <c r="B62" s="38">
        <v>8079600</v>
      </c>
      <c r="C62" s="38">
        <v>1130775.33</v>
      </c>
      <c r="D62" s="42">
        <f t="shared" si="1"/>
        <v>0.13995437026585475</v>
      </c>
    </row>
    <row r="63" spans="1:4" ht="12.75">
      <c r="A63" s="25" t="s">
        <v>59</v>
      </c>
      <c r="B63" s="38">
        <v>6008899</v>
      </c>
      <c r="C63" s="38">
        <v>2113997.17</v>
      </c>
      <c r="D63" s="42">
        <f t="shared" si="1"/>
        <v>0.3518110672188033</v>
      </c>
    </row>
    <row r="64" spans="1:4" ht="12.75">
      <c r="A64" s="26" t="s">
        <v>20</v>
      </c>
      <c r="B64" s="39">
        <f>B65+B67+B66</f>
        <v>1424764.23</v>
      </c>
      <c r="C64" s="39">
        <f>C65+C67+C66</f>
        <v>682129.3</v>
      </c>
      <c r="D64" s="41">
        <f t="shared" si="1"/>
        <v>0.47876644123778994</v>
      </c>
    </row>
    <row r="65" spans="1:4" ht="12.75">
      <c r="A65" s="25" t="s">
        <v>60</v>
      </c>
      <c r="B65" s="38">
        <v>1060000</v>
      </c>
      <c r="C65" s="38">
        <v>545219</v>
      </c>
      <c r="D65" s="42">
        <f t="shared" si="1"/>
        <v>0.5143575471698113</v>
      </c>
    </row>
    <row r="66" spans="1:4" ht="12.75" hidden="1">
      <c r="A66" s="25" t="s">
        <v>72</v>
      </c>
      <c r="B66" s="38">
        <v>0</v>
      </c>
      <c r="C66" s="38">
        <v>0</v>
      </c>
      <c r="D66" s="42">
        <v>0</v>
      </c>
    </row>
    <row r="67" spans="1:4" ht="25.5">
      <c r="A67" s="25" t="s">
        <v>61</v>
      </c>
      <c r="B67" s="38">
        <v>364764.23</v>
      </c>
      <c r="C67" s="38">
        <v>136910.3</v>
      </c>
      <c r="D67" s="42">
        <f t="shared" si="1"/>
        <v>0.3753391608601534</v>
      </c>
    </row>
    <row r="68" spans="1:4" s="31" customFormat="1" ht="12.75">
      <c r="A68" s="26" t="s">
        <v>68</v>
      </c>
      <c r="B68" s="39">
        <f>B69</f>
        <v>2705781.72</v>
      </c>
      <c r="C68" s="39">
        <f>C69</f>
        <v>951342.96</v>
      </c>
      <c r="D68" s="41">
        <f t="shared" si="1"/>
        <v>0.3515963438469826</v>
      </c>
    </row>
    <row r="69" spans="1:4" s="32" customFormat="1" ht="12.75">
      <c r="A69" s="25" t="s">
        <v>69</v>
      </c>
      <c r="B69" s="38">
        <v>2705781.72</v>
      </c>
      <c r="C69" s="38">
        <v>951342.96</v>
      </c>
      <c r="D69" s="41">
        <f t="shared" si="1"/>
        <v>0.3515963438469826</v>
      </c>
    </row>
    <row r="70" spans="1:4" s="31" customFormat="1" ht="25.5">
      <c r="A70" s="26" t="s">
        <v>70</v>
      </c>
      <c r="B70" s="39">
        <f>B71</f>
        <v>5200000</v>
      </c>
      <c r="C70" s="39">
        <f>C71</f>
        <v>210337.54</v>
      </c>
      <c r="D70" s="41">
        <f t="shared" si="1"/>
        <v>0.04044952692307693</v>
      </c>
    </row>
    <row r="71" spans="1:4" s="32" customFormat="1" ht="25.5">
      <c r="A71" s="25" t="s">
        <v>71</v>
      </c>
      <c r="B71" s="38">
        <v>5200000</v>
      </c>
      <c r="C71" s="38">
        <v>210337.54</v>
      </c>
      <c r="D71" s="41">
        <f t="shared" si="1"/>
        <v>0.04044952692307693</v>
      </c>
    </row>
    <row r="72" spans="1:4" ht="12.75">
      <c r="A72" s="7" t="s">
        <v>18</v>
      </c>
      <c r="B72" s="36">
        <f>B24+B33+B35+B37+B41+B46+B48+B53+B56+B58+B64+B68+B70</f>
        <v>537816658.6200001</v>
      </c>
      <c r="C72" s="36">
        <f>C24+C33+C35+C37+C41+C46+C48+C53+C56+C58+C64+C68+C70</f>
        <v>172233445.44</v>
      </c>
      <c r="D72" s="41">
        <f t="shared" si="1"/>
        <v>0.3202456500360903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2017-06-27T04:12:09Z</dcterms:modified>
  <cp:category/>
  <cp:version/>
  <cp:contentType/>
  <cp:contentStatus/>
</cp:coreProperties>
</file>