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<sst xmlns="http://schemas.openxmlformats.org/spreadsheetml/2006/main" count="76" uniqueCount="76">
  <si>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</si>
  <si>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</si>
  <si>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</si>
  <si>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</si>
  <si>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</si>
  <si>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</si>
  <si>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</si>
  <si>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</si>
  <si>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</si>
  <si>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</si>
  <si>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</si>
  <si>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</si>
  <si>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</si>
  <si>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</si>
  <si>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</si>
  <si>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</si>
  <si>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</si>
  <si>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</si>
  <si>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</si>
  <si>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</si>
  <si>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</si>
  <si>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</si>
  <si>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</si>
  <si>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</si>
  <si>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</si>
  <si>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</si>
  <si>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</si>
  <si>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</si>
  <si>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</si>
  <si>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</si>
  <si>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</si>
  <si>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</si>
  <si>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</si>
  <si>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</si>
  <si>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</si>
  <si>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</si>
  <si>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</si>
  <si>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</si>
  <si>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</si>
  <si>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</si>
  <si>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</si>
  <si>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</si>
  <si>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</si>
  <si>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</si>
  <si>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</si>
  <si>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</si>
  <si>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</si>
  <si>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</si>
  <si>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</si>
  <si>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</si>
  <si>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</si>
  <si>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</si>
  <si>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</si>
  <si>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</si>
  <si>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</si>
  <si>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</si>
  <si>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</si>
  <si>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</si>
  <si>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</si>
  <si>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</si>
  <si>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</si>
  <si>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</si>
  <si>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</si>
  <si>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</si>
  <si>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</si>
  <si>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</si>
  <si>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</si>
  <si>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</si>
  <si>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</si>
  <si>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</si>
  <si>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</si>
  <si>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</si>
  <si>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</si>
  <si>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</si>
  <si>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</si>
  <si>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июля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</si>
</sst>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6">
      <selection activeCell="C40" sqref="C4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6937121.17</v>
      </c>
      <c r="D7" s="5">
        <f>C7/B7</f>
        <v>0.612313146500022</v>
      </c>
      <c r="E7" s="44"/>
    </row>
    <row r="8" spans="1:5" ht="12.75">
      <c r="A8" s="43" t="s">
        <v>7</v>
      </c>
      <c r="B8" s="33">
        <v>100428565.99</v>
      </c>
      <c r="C8" s="33">
        <v>54819660.69</v>
      </c>
      <c r="D8" s="5">
        <f aca="true" t="shared" si="0" ref="D8:D21">C8/B8</f>
        <v>0.5458572483794957</v>
      </c>
      <c r="E8" s="44"/>
    </row>
    <row r="9" spans="1:5" ht="25.5" customHeight="1">
      <c r="A9" s="17" t="s">
        <v>22</v>
      </c>
      <c r="B9" s="33">
        <v>606600</v>
      </c>
      <c r="C9" s="33">
        <v>319224.05</v>
      </c>
      <c r="D9" s="5">
        <f t="shared" si="0"/>
        <v>0.5262513188262447</v>
      </c>
      <c r="E9" s="44"/>
    </row>
    <row r="10" spans="1:5" ht="12.75">
      <c r="A10" s="3" t="s">
        <v>8</v>
      </c>
      <c r="B10" s="33">
        <v>5584783.77</v>
      </c>
      <c r="C10" s="33">
        <v>2698036.01</v>
      </c>
      <c r="D10" s="5">
        <f t="shared" si="0"/>
        <v>0.48310482932090315</v>
      </c>
      <c r="E10" s="44"/>
    </row>
    <row r="11" spans="1:5" ht="12.75">
      <c r="A11" s="3" t="s">
        <v>9</v>
      </c>
      <c r="B11" s="33">
        <v>10637933.18</v>
      </c>
      <c r="C11" s="33">
        <v>3574190.94</v>
      </c>
      <c r="D11" s="5">
        <f t="shared" si="0"/>
        <v>0.3359854663046492</v>
      </c>
      <c r="E11" s="44"/>
    </row>
    <row r="12" spans="1:5" ht="12.75">
      <c r="A12" s="3" t="s">
        <v>10</v>
      </c>
      <c r="B12" s="33">
        <v>2804596.23</v>
      </c>
      <c r="C12" s="33">
        <v>1450331.99</v>
      </c>
      <c r="D12" s="5">
        <f t="shared" si="0"/>
        <v>0.5171268414633788</v>
      </c>
      <c r="E12" s="44"/>
    </row>
    <row r="13" spans="1:5" ht="26.25">
      <c r="A13" s="20" t="s">
        <v>26</v>
      </c>
      <c r="B13" s="34">
        <v>804.31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7866114.38</v>
      </c>
      <c r="C14" s="34">
        <v>9185539.3</v>
      </c>
      <c r="D14" s="18">
        <f>C14/B14</f>
        <v>1.1677352827915528</v>
      </c>
      <c r="E14" s="44"/>
    </row>
    <row r="15" spans="1:5" ht="12.75">
      <c r="A15" s="4" t="s">
        <v>11</v>
      </c>
      <c r="B15" s="33">
        <v>1400000</v>
      </c>
      <c r="C15" s="35">
        <v>604400.44</v>
      </c>
      <c r="D15" s="5">
        <f t="shared" si="0"/>
        <v>0.43171459999999995</v>
      </c>
      <c r="E15" s="44"/>
    </row>
    <row r="16" spans="1:5" ht="26.25">
      <c r="A16" s="19" t="s">
        <v>24</v>
      </c>
      <c r="B16" s="34">
        <v>12580095.39</v>
      </c>
      <c r="C16" s="34">
        <v>5609071.31</v>
      </c>
      <c r="D16" s="18">
        <f>C16/B16</f>
        <v>0.4458687423355062</v>
      </c>
      <c r="E16" s="44"/>
    </row>
    <row r="17" spans="1:5" ht="25.5" customHeight="1">
      <c r="A17" s="21" t="s">
        <v>25</v>
      </c>
      <c r="B17" s="34">
        <v>500736.35</v>
      </c>
      <c r="C17" s="34">
        <v>1230656.07</v>
      </c>
      <c r="D17" s="18">
        <f t="shared" si="0"/>
        <v>2.4576926959666503</v>
      </c>
      <c r="E17" s="44"/>
    </row>
    <row r="18" spans="1:5" ht="12.75">
      <c r="A18" s="3" t="s">
        <v>12</v>
      </c>
      <c r="B18" s="33">
        <v>877156.32</v>
      </c>
      <c r="C18" s="33">
        <v>817067.49</v>
      </c>
      <c r="D18" s="5">
        <f t="shared" si="0"/>
        <v>0.9314958706562133</v>
      </c>
      <c r="E18" s="44"/>
    </row>
    <row r="19" spans="1:5" ht="12.75">
      <c r="A19" s="3" t="s">
        <v>17</v>
      </c>
      <c r="B19" s="33">
        <v>5000</v>
      </c>
      <c r="C19" s="33">
        <v>45926.42</v>
      </c>
      <c r="D19" s="5">
        <f t="shared" si="0"/>
        <v>9.185284</v>
      </c>
      <c r="E19" s="44"/>
    </row>
    <row r="20" spans="1:5" ht="12.75">
      <c r="A20" s="3" t="s">
        <v>13</v>
      </c>
      <c r="B20" s="33">
        <v>556798263.29</v>
      </c>
      <c r="C20" s="33">
        <v>243273039.69</v>
      </c>
      <c r="D20" s="5">
        <f t="shared" si="0"/>
        <v>0.4369141495746637</v>
      </c>
      <c r="E20" s="44"/>
    </row>
    <row r="21" spans="1:5" ht="12.75">
      <c r="A21" s="7" t="s">
        <v>14</v>
      </c>
      <c r="B21" s="36">
        <f>B7+B8+B9+B10+B11+B12+B13+B14+B15+B16+B17+B18+B19+B20</f>
        <v>711420017.54</v>
      </c>
      <c r="C21" s="36">
        <f>C7+C8+C9+C10+C11+C12+C13+C14+C15+C16+C17+C18+C19+C20</f>
        <v>330564265.57</v>
      </c>
      <c r="D21" s="8">
        <f t="shared" si="0"/>
        <v>0.46465415284918354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35939731.730000004</v>
      </c>
      <c r="C24" s="37">
        <f>C25+C26+C27+C28+C29+C30+C31+C32</f>
        <v>15142547.15</v>
      </c>
      <c r="D24" s="41">
        <f>C24/B24</f>
        <v>0.4213316689105959</v>
      </c>
      <c r="E24" s="44"/>
    </row>
    <row r="25" spans="1:5" ht="39">
      <c r="A25" s="25" t="s">
        <v>28</v>
      </c>
      <c r="B25" s="38">
        <v>1471862.44</v>
      </c>
      <c r="C25" s="38">
        <v>625702.9</v>
      </c>
      <c r="D25" s="42">
        <f aca="true" t="shared" si="1" ref="D25:D75">C25/B25</f>
        <v>0.42510963184847633</v>
      </c>
      <c r="E25" s="44"/>
    </row>
    <row r="26" spans="1:5" ht="52.5">
      <c r="A26" s="25" t="s">
        <v>29</v>
      </c>
      <c r="B26" s="38">
        <v>5148083.3</v>
      </c>
      <c r="C26" s="38">
        <v>2152579.75</v>
      </c>
      <c r="D26" s="42">
        <f t="shared" si="1"/>
        <v>0.4181322687610746</v>
      </c>
      <c r="E26" s="44"/>
    </row>
    <row r="27" spans="1:5" ht="52.5">
      <c r="A27" s="25" t="s">
        <v>30</v>
      </c>
      <c r="B27" s="38">
        <v>14781927.41</v>
      </c>
      <c r="C27" s="38">
        <v>6193273.57</v>
      </c>
      <c r="D27" s="42">
        <f t="shared" si="1"/>
        <v>0.4189760508369321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6074702.6</v>
      </c>
      <c r="C29" s="38">
        <v>3266773.33</v>
      </c>
      <c r="D29" s="42">
        <f t="shared" si="1"/>
        <v>0.5377667920730803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8208355.98</v>
      </c>
      <c r="C32" s="38">
        <v>2904217.6</v>
      </c>
      <c r="D32" s="42">
        <f t="shared" si="1"/>
        <v>0.3538123355122812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732341.89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732341.89</v>
      </c>
      <c r="D34" s="42">
        <v>0</v>
      </c>
      <c r="E34" s="44"/>
    </row>
    <row r="35" spans="1:5" ht="26.25">
      <c r="A35" s="27" t="s">
        <v>35</v>
      </c>
      <c r="B35" s="39">
        <f>B36</f>
        <v>3821826.65</v>
      </c>
      <c r="C35" s="39">
        <f>C36</f>
        <v>1561691.31</v>
      </c>
      <c r="D35" s="41">
        <f t="shared" si="1"/>
        <v>0.4086243184263734</v>
      </c>
      <c r="E35" s="44"/>
    </row>
    <row r="36" spans="1:5" ht="39">
      <c r="A36" s="21" t="s">
        <v>36</v>
      </c>
      <c r="B36" s="38">
        <v>3821826.65</v>
      </c>
      <c r="C36" s="38">
        <v>1561691.31</v>
      </c>
      <c r="D36" s="42">
        <f t="shared" si="1"/>
        <v>0.4086243184263734</v>
      </c>
      <c r="E36" s="44"/>
    </row>
    <row r="37" spans="1:5" ht="12.75">
      <c r="A37" s="28" t="s">
        <v>37</v>
      </c>
      <c r="B37" s="40">
        <f>B38+B39+B40+B41</f>
        <v>37583932.99999999</v>
      </c>
      <c r="C37" s="40">
        <f>C38+C39+C40+C41</f>
        <v>5302844.35</v>
      </c>
      <c r="D37" s="41">
        <f t="shared" si="1"/>
        <v>0.14109338556983914</v>
      </c>
      <c r="E37" s="44"/>
    </row>
    <row r="38" spans="1:5" ht="12.75">
      <c r="A38" s="25" t="s">
        <v>38</v>
      </c>
      <c r="B38" s="38">
        <v>3598000</v>
      </c>
      <c r="C38" s="38">
        <v>2021521.92</v>
      </c>
      <c r="D38" s="42">
        <f t="shared" si="1"/>
        <v>0.5618460033351862</v>
      </c>
      <c r="E38" s="44"/>
    </row>
    <row r="39" spans="1:5" ht="12.75">
      <c r="A39" s="25" t="s">
        <v>39</v>
      </c>
      <c r="B39" s="38">
        <v>30227353.24</v>
      </c>
      <c r="C39" s="38">
        <v>3222136.63</v>
      </c>
      <c r="D39" s="42">
        <f t="shared" si="1"/>
        <v>0.10659671736446086</v>
      </c>
      <c r="E39" s="44"/>
    </row>
    <row r="40" spans="1:5" ht="12.75">
      <c r="A40" s="29" t="s">
        <v>40</v>
      </c>
      <c r="B40" s="38">
        <v>3758579.76</v>
      </c>
      <c r="C40" s="38">
        <v>59185.8</v>
      </c>
      <c r="D40" s="42">
        <f t="shared" si="1"/>
        <v>0.015746852209942194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121720817.58000001</v>
      </c>
      <c r="C42" s="39">
        <f>C43+C44+C45+C46</f>
        <v>11209459</v>
      </c>
      <c r="D42" s="41">
        <f>C42/B42</f>
        <v>0.09209155198643547</v>
      </c>
      <c r="E42" s="44"/>
    </row>
    <row r="43" spans="1:5" ht="12.75" hidden="1">
      <c r="A43" s="25" t="s">
        <v>41</v>
      </c>
      <c r="B43" s="38">
        <v>0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23262472.7</v>
      </c>
      <c r="C44" s="38">
        <v>767342.18</v>
      </c>
      <c r="D44" s="42">
        <f t="shared" si="1"/>
        <v>0.03298626891026937</v>
      </c>
      <c r="E44" s="44"/>
    </row>
    <row r="45" spans="1:5" ht="12.75">
      <c r="A45" s="25" t="s">
        <v>43</v>
      </c>
      <c r="B45" s="38">
        <v>78766548.54</v>
      </c>
      <c r="C45" s="38">
        <v>4203376.38</v>
      </c>
      <c r="D45" s="42">
        <f t="shared" si="1"/>
        <v>0.053364993870023386</v>
      </c>
      <c r="E45" s="44"/>
    </row>
    <row r="46" spans="1:5" ht="26.25">
      <c r="A46" s="25" t="s">
        <v>44</v>
      </c>
      <c r="B46" s="38">
        <v>19691796.34</v>
      </c>
      <c r="C46" s="38">
        <v>6238740.44</v>
      </c>
      <c r="D46" s="42">
        <f t="shared" si="1"/>
        <v>0.3168192648492525</v>
      </c>
      <c r="E46" s="44"/>
    </row>
    <row r="47" spans="1:5" s="31" customFormat="1" ht="12.75">
      <c r="A47" s="26" t="s">
        <v>65</v>
      </c>
      <c r="B47" s="39">
        <f>B48+B49</f>
        <v>2065645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502045</v>
      </c>
      <c r="C48" s="38">
        <v>0</v>
      </c>
      <c r="D48" s="42">
        <f t="shared" si="1"/>
        <v>0</v>
      </c>
      <c r="E48" s="44"/>
    </row>
    <row r="49" spans="1:5" s="32" customFormat="1" ht="12.75">
      <c r="A49" s="25" t="s">
        <v>73</v>
      </c>
      <c r="B49" s="38">
        <v>1563600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334876450.25000006</v>
      </c>
      <c r="C50" s="39">
        <f>C51+C52+C54+C55+C53</f>
        <v>175573447.1</v>
      </c>
      <c r="D50" s="41">
        <f t="shared" si="1"/>
        <v>0.5242932041620922</v>
      </c>
      <c r="E50" s="44"/>
    </row>
    <row r="51" spans="1:5" ht="12.75">
      <c r="A51" s="25" t="s">
        <v>45</v>
      </c>
      <c r="B51" s="38">
        <v>151017693.22</v>
      </c>
      <c r="C51" s="38">
        <v>73811670.15</v>
      </c>
      <c r="D51" s="42">
        <f t="shared" si="1"/>
        <v>0.4887617376228388</v>
      </c>
      <c r="E51" s="44"/>
    </row>
    <row r="52" spans="1:5" ht="12.75">
      <c r="A52" s="25" t="s">
        <v>46</v>
      </c>
      <c r="B52" s="38">
        <v>140422943.12</v>
      </c>
      <c r="C52" s="38">
        <v>80892873.29</v>
      </c>
      <c r="D52" s="42">
        <f t="shared" si="1"/>
        <v>0.5760659297738269</v>
      </c>
      <c r="E52" s="44"/>
    </row>
    <row r="53" spans="1:5" ht="12.75">
      <c r="A53" s="25" t="s">
        <v>74</v>
      </c>
      <c r="B53" s="38">
        <v>8192600</v>
      </c>
      <c r="C53" s="38">
        <v>5297600.5</v>
      </c>
      <c r="D53" s="42">
        <f t="shared" si="1"/>
        <v>0.646632387764568</v>
      </c>
      <c r="E53" s="44"/>
    </row>
    <row r="54" spans="1:5" ht="12.75">
      <c r="A54" s="25" t="s">
        <v>47</v>
      </c>
      <c r="B54" s="38">
        <v>15577420.79</v>
      </c>
      <c r="C54" s="38">
        <v>6899741.79</v>
      </c>
      <c r="D54" s="42">
        <f t="shared" si="1"/>
        <v>0.4429322339696519</v>
      </c>
      <c r="E54" s="44"/>
    </row>
    <row r="55" spans="1:5" ht="12.75">
      <c r="A55" s="25" t="s">
        <v>48</v>
      </c>
      <c r="B55" s="38">
        <v>19665793.12</v>
      </c>
      <c r="C55" s="38">
        <v>8671561.37</v>
      </c>
      <c r="D55" s="42">
        <f t="shared" si="1"/>
        <v>0.4409464351163681</v>
      </c>
      <c r="E55" s="44"/>
    </row>
    <row r="56" spans="1:5" ht="12.75">
      <c r="A56" s="26" t="s">
        <v>49</v>
      </c>
      <c r="B56" s="39">
        <f>B57+B58</f>
        <v>52180821.52</v>
      </c>
      <c r="C56" s="39">
        <f>C57+C58</f>
        <v>27422827.29</v>
      </c>
      <c r="D56" s="41">
        <f t="shared" si="1"/>
        <v>0.5255346023919786</v>
      </c>
      <c r="E56" s="44"/>
    </row>
    <row r="57" spans="1:5" ht="12.75">
      <c r="A57" s="25" t="s">
        <v>50</v>
      </c>
      <c r="B57" s="38">
        <v>49813731.53</v>
      </c>
      <c r="C57" s="38">
        <v>26076183.11</v>
      </c>
      <c r="D57" s="42">
        <f t="shared" si="1"/>
        <v>0.523473795459306</v>
      </c>
      <c r="E57" s="44"/>
    </row>
    <row r="58" spans="1:5" ht="12.75">
      <c r="A58" s="25" t="s">
        <v>51</v>
      </c>
      <c r="B58" s="38">
        <v>2367089.99</v>
      </c>
      <c r="C58" s="38">
        <v>1346644.18</v>
      </c>
      <c r="D58" s="42">
        <f t="shared" si="1"/>
        <v>0.5689028240113506</v>
      </c>
      <c r="E58" s="44"/>
    </row>
    <row r="59" spans="1:5" ht="12.75">
      <c r="A59" s="26" t="s">
        <v>52</v>
      </c>
      <c r="B59" s="39">
        <f>B60</f>
        <v>61488</v>
      </c>
      <c r="C59" s="39">
        <f>C60</f>
        <v>3047.14</v>
      </c>
      <c r="D59" s="41">
        <f t="shared" si="1"/>
        <v>0.04955666146239916</v>
      </c>
      <c r="E59" s="44"/>
    </row>
    <row r="60" spans="1:5" ht="12.75">
      <c r="A60" s="25" t="s">
        <v>53</v>
      </c>
      <c r="B60" s="38">
        <v>61488</v>
      </c>
      <c r="C60" s="38">
        <v>3047.14</v>
      </c>
      <c r="D60" s="42">
        <f t="shared" si="1"/>
        <v>0.04955666146239916</v>
      </c>
      <c r="E60" s="44"/>
    </row>
    <row r="61" spans="1:5" ht="12.75">
      <c r="A61" s="26" t="s">
        <v>54</v>
      </c>
      <c r="B61" s="39">
        <f>B62+B63+B64+B65+B66</f>
        <v>91329705.59</v>
      </c>
      <c r="C61" s="39">
        <f>C62+C63+C64+C65+C66</f>
        <v>45850347.42</v>
      </c>
      <c r="D61" s="41">
        <f t="shared" si="1"/>
        <v>0.5020310437201312</v>
      </c>
      <c r="E61" s="44"/>
    </row>
    <row r="62" spans="1:5" ht="12.75">
      <c r="A62" s="25" t="s">
        <v>55</v>
      </c>
      <c r="B62" s="38">
        <v>1677501.6</v>
      </c>
      <c r="C62" s="38">
        <v>725832.57</v>
      </c>
      <c r="D62" s="41">
        <f t="shared" si="1"/>
        <v>0.4326866633092928</v>
      </c>
      <c r="E62" s="44"/>
    </row>
    <row r="63" spans="1:5" ht="12.75">
      <c r="A63" s="25" t="s">
        <v>56</v>
      </c>
      <c r="B63" s="38">
        <v>61094327.15</v>
      </c>
      <c r="C63" s="38">
        <v>35356986.21</v>
      </c>
      <c r="D63" s="42">
        <f t="shared" si="1"/>
        <v>0.5787278109011795</v>
      </c>
      <c r="E63" s="44"/>
    </row>
    <row r="64" spans="1:5" ht="12.75">
      <c r="A64" s="25" t="s">
        <v>57</v>
      </c>
      <c r="B64" s="38">
        <v>8308076.84</v>
      </c>
      <c r="C64" s="38">
        <v>5333076.23</v>
      </c>
      <c r="D64" s="42">
        <f t="shared" si="1"/>
        <v>0.6419146491668704</v>
      </c>
      <c r="E64" s="44"/>
    </row>
    <row r="65" spans="1:5" ht="12.75">
      <c r="A65" s="25" t="s">
        <v>58</v>
      </c>
      <c r="B65" s="38">
        <v>13010400</v>
      </c>
      <c r="C65" s="38">
        <v>807436.12</v>
      </c>
      <c r="D65" s="42">
        <f t="shared" si="1"/>
        <v>0.062060822111541535</v>
      </c>
      <c r="E65" s="44"/>
    </row>
    <row r="66" spans="1:5" ht="12.75">
      <c r="A66" s="25" t="s">
        <v>59</v>
      </c>
      <c r="B66" s="38">
        <v>7239400</v>
      </c>
      <c r="C66" s="38">
        <v>3627016.29</v>
      </c>
      <c r="D66" s="42">
        <f t="shared" si="1"/>
        <v>0.5010106210459431</v>
      </c>
      <c r="E66" s="44"/>
    </row>
    <row r="67" spans="1:5" ht="12.75">
      <c r="A67" s="26" t="s">
        <v>20</v>
      </c>
      <c r="B67" s="39">
        <f>B68+B70+B69</f>
        <v>44784638.57</v>
      </c>
      <c r="C67" s="39">
        <f>C68+C70+C69</f>
        <v>13695898.53</v>
      </c>
      <c r="D67" s="41">
        <f t="shared" si="1"/>
        <v>0.3058168820229021</v>
      </c>
      <c r="E67" s="44"/>
    </row>
    <row r="68" spans="1:5" ht="12.75">
      <c r="A68" s="25" t="s">
        <v>60</v>
      </c>
      <c r="B68" s="38">
        <v>29804255.68</v>
      </c>
      <c r="C68" s="38">
        <v>13478758.11</v>
      </c>
      <c r="D68" s="42">
        <f t="shared" si="1"/>
        <v>0.4522427352227036</v>
      </c>
      <c r="E68" s="44"/>
    </row>
    <row r="69" spans="1:5" ht="12.75">
      <c r="A69" s="25" t="s">
        <v>71</v>
      </c>
      <c r="B69" s="38">
        <v>14506208.46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474174.43</v>
      </c>
      <c r="C70" s="38">
        <v>217140.42</v>
      </c>
      <c r="D70" s="42">
        <f t="shared" si="1"/>
        <v>0.45793363425353834</v>
      </c>
      <c r="E70" s="44"/>
    </row>
    <row r="71" spans="1:5" s="31" customFormat="1" ht="12.75">
      <c r="A71" s="26" t="s">
        <v>67</v>
      </c>
      <c r="B71" s="39">
        <f>B72</f>
        <v>3944383.91</v>
      </c>
      <c r="C71" s="39">
        <f>C72</f>
        <v>1739244.76</v>
      </c>
      <c r="D71" s="41">
        <f t="shared" si="1"/>
        <v>0.44094205829979666</v>
      </c>
      <c r="E71" s="44"/>
    </row>
    <row r="72" spans="1:5" s="32" customFormat="1" ht="12.75">
      <c r="A72" s="25" t="s">
        <v>68</v>
      </c>
      <c r="B72" s="38">
        <v>3944383.91</v>
      </c>
      <c r="C72" s="38">
        <v>1739244.76</v>
      </c>
      <c r="D72" s="41">
        <f t="shared" si="1"/>
        <v>0.44094205829979666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80135.62</v>
      </c>
      <c r="D73" s="41">
        <f t="shared" si="1"/>
        <v>0.014445357368183866</v>
      </c>
      <c r="E73" s="44"/>
    </row>
    <row r="74" spans="1:5" s="32" customFormat="1" ht="26.25">
      <c r="A74" s="25" t="s">
        <v>70</v>
      </c>
      <c r="B74" s="38">
        <v>5547500</v>
      </c>
      <c r="C74" s="38">
        <v>80135.62</v>
      </c>
      <c r="D74" s="41">
        <f t="shared" si="1"/>
        <v>0.014445357368183866</v>
      </c>
      <c r="E74" s="44"/>
    </row>
    <row r="75" spans="1:5" ht="12.75">
      <c r="A75" s="7" t="s">
        <v>18</v>
      </c>
      <c r="B75" s="36">
        <f>B24+B33+B35+B37+B42+B47+B50+B56+B59+B61+B67+B71+B73</f>
        <v>735594941.8000001</v>
      </c>
      <c r="C75" s="36">
        <f>C24+C33+C35+C37+C42+C47+C50+C56+C59+C61+C67+C71+C73</f>
        <v>298313831.55999994</v>
      </c>
      <c r="D75" s="41">
        <f t="shared" si="1"/>
        <v>0.40554089568645796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2019-08-28T02:54:34Z</dcterms:modified>
  <cp:category/>
  <cp:version/>
  <cp:contentType/>
  <cp:contentStatus/>
</cp:coreProperties>
</file>