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<sst xmlns="http://schemas.openxmlformats.org/spreadsheetml/2006/main" count="77" uniqueCount="77">
  <si>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</si>
  <si>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</si>
  <si>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</si>
  <si>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</si>
  <si>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</si>
  <si>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</si>
  <si>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</si>
  <si>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</si>
  <si>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</si>
  <si>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</si>
  <si>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</si>
  <si>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</si>
  <si>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</si>
  <si>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</si>
  <si>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</si>
  <si>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</si>
  <si>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</si>
  <si>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</si>
  <si>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</si>
  <si>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</si>
  <si>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</si>
  <si>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</si>
  <si>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</si>
  <si>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</si>
  <si>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</si>
  <si>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</si>
  <si>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</si>
  <si>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</si>
  <si>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</si>
  <si>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</si>
  <si>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</si>
  <si>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</si>
  <si>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</si>
  <si>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</si>
  <si>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</si>
  <si>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</si>
  <si>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</si>
  <si>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</si>
  <si>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</si>
  <si>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</si>
  <si>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</si>
  <si>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</si>
  <si>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</si>
  <si>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</si>
  <si>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</si>
  <si>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</si>
  <si>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</si>
  <si>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</si>
  <si>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</si>
  <si>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</si>
  <si>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</si>
  <si>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</si>
  <si>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</si>
  <si>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</si>
  <si>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</si>
  <si>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</si>
  <si>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</si>
  <si>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</si>
  <si>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</si>
  <si>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</si>
  <si>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</si>
  <si>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</si>
  <si>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</si>
  <si>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</si>
  <si>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</si>
  <si>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</si>
  <si>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</si>
  <si>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</si>
  <si>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</si>
  <si>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</si>
  <si>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</si>
  <si>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</si>
  <si>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</si>
  <si>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</si>
  <si>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</si>
  <si>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</si>
  <si>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августа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</si>
</sst>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7">
      <selection activeCell="B50" sqref="B5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25498725.33</v>
      </c>
      <c r="D7" s="5">
        <f>C7/B7</f>
        <v>0.5092264834494018</v>
      </c>
      <c r="E7" s="41"/>
    </row>
    <row r="8" spans="1:5" ht="12.75">
      <c r="A8" s="40" t="s">
        <v>7</v>
      </c>
      <c r="B8" s="32">
        <v>132020567.21</v>
      </c>
      <c r="C8" s="32">
        <v>83552549.57</v>
      </c>
      <c r="D8" s="5">
        <f aca="true" t="shared" si="0" ref="D8:D18">C8/B8</f>
        <v>0.6328752506955693</v>
      </c>
      <c r="E8" s="41"/>
    </row>
    <row r="9" spans="1:5" ht="25.5" customHeight="1">
      <c r="A9" s="17" t="s">
        <v>22</v>
      </c>
      <c r="B9" s="32">
        <v>1503400</v>
      </c>
      <c r="C9" s="32">
        <v>965692.83</v>
      </c>
      <c r="D9" s="5">
        <f t="shared" si="0"/>
        <v>0.6423392510309964</v>
      </c>
      <c r="E9" s="41"/>
    </row>
    <row r="10" spans="1:5" ht="12.75">
      <c r="A10" s="3" t="s">
        <v>8</v>
      </c>
      <c r="B10" s="32">
        <v>24422004</v>
      </c>
      <c r="C10" s="32">
        <v>15679829.14</v>
      </c>
      <c r="D10" s="5">
        <f t="shared" si="0"/>
        <v>0.6420369573274987</v>
      </c>
      <c r="E10" s="41"/>
    </row>
    <row r="11" spans="1:5" ht="12.75">
      <c r="A11" s="3" t="s">
        <v>9</v>
      </c>
      <c r="B11" s="32">
        <v>11381632</v>
      </c>
      <c r="C11" s="32">
        <v>5257961.52</v>
      </c>
      <c r="D11" s="5">
        <f t="shared" si="0"/>
        <v>0.46196903220908914</v>
      </c>
      <c r="E11" s="41"/>
    </row>
    <row r="12" spans="1:5" ht="12.75">
      <c r="A12" s="3" t="s">
        <v>10</v>
      </c>
      <c r="B12" s="32">
        <v>3952000</v>
      </c>
      <c r="C12" s="32">
        <v>2231063.07</v>
      </c>
      <c r="D12" s="5">
        <f t="shared" si="0"/>
        <v>0.5645402505060728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6230517.44</v>
      </c>
      <c r="D14" s="18">
        <f>C14/B14</f>
        <v>0.631040916361742</v>
      </c>
      <c r="E14" s="41"/>
    </row>
    <row r="15" spans="1:5" ht="12.75">
      <c r="A15" s="4" t="s">
        <v>11</v>
      </c>
      <c r="B15" s="32">
        <v>81653.23</v>
      </c>
      <c r="C15" s="34">
        <v>191121.41</v>
      </c>
      <c r="D15" s="5">
        <f t="shared" si="0"/>
        <v>2.340647271393918</v>
      </c>
      <c r="E15" s="41"/>
    </row>
    <row r="16" spans="1:5" ht="25.5">
      <c r="A16" s="19" t="s">
        <v>24</v>
      </c>
      <c r="B16" s="33">
        <v>8307866.26</v>
      </c>
      <c r="C16" s="33">
        <v>3554145.07</v>
      </c>
      <c r="D16" s="18">
        <f>C16/B16</f>
        <v>0.42780480074796</v>
      </c>
      <c r="E16" s="41"/>
    </row>
    <row r="17" spans="1:5" ht="25.5" customHeight="1">
      <c r="A17" s="21" t="s">
        <v>25</v>
      </c>
      <c r="B17" s="33">
        <v>380400</v>
      </c>
      <c r="C17" s="33">
        <v>732873.56</v>
      </c>
      <c r="D17" s="18">
        <f t="shared" si="0"/>
        <v>1.9265866456361727</v>
      </c>
      <c r="E17" s="41"/>
    </row>
    <row r="18" spans="1:5" ht="12.75">
      <c r="A18" s="3" t="s">
        <v>12</v>
      </c>
      <c r="B18" s="32">
        <v>250000</v>
      </c>
      <c r="C18" s="32">
        <v>369893.09</v>
      </c>
      <c r="D18" s="5">
        <f t="shared" si="0"/>
        <v>1.4795723600000001</v>
      </c>
      <c r="E18" s="41"/>
    </row>
    <row r="19" spans="1:5" ht="12.75">
      <c r="A19" s="3" t="s">
        <v>17</v>
      </c>
      <c r="B19" s="32">
        <v>0</v>
      </c>
      <c r="C19" s="32">
        <v>6088.34</v>
      </c>
      <c r="D19" s="5">
        <v>0</v>
      </c>
      <c r="E19" s="41"/>
    </row>
    <row r="20" spans="1:5" ht="12.75">
      <c r="A20" s="3" t="s">
        <v>13</v>
      </c>
      <c r="B20" s="32">
        <v>741742192.26</v>
      </c>
      <c r="C20" s="32">
        <v>425494044.43</v>
      </c>
      <c r="D20" s="5">
        <f>C20/B20</f>
        <v>0.5736414199839036</v>
      </c>
      <c r="E20" s="41"/>
    </row>
    <row r="21" spans="1:5" ht="12.75">
      <c r="A21" s="7" t="s">
        <v>14</v>
      </c>
      <c r="B21" s="35">
        <f>B7+B8+B9+B10+B11+B12+B13+B14+B15+B16+B17+B18+B19+B20</f>
        <v>983988703.1199999</v>
      </c>
      <c r="C21" s="35">
        <f>C7+C8+C9+C10+C11+C12+C13+C14+C15+C16+C17+C18+C19+C20</f>
        <v>569764504.8</v>
      </c>
      <c r="D21" s="8">
        <f>C21/B21</f>
        <v>0.5790356159510865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58658767.03</v>
      </c>
      <c r="C24" s="36">
        <f>C25+C26+C27+C28+C29+C30+C31+C32</f>
        <v>30874302.9</v>
      </c>
      <c r="D24" s="8">
        <f>C24/B24</f>
        <v>0.5263373995605785</v>
      </c>
      <c r="E24" s="41"/>
    </row>
    <row r="25" spans="1:5" ht="38.25">
      <c r="A25" s="24" t="s">
        <v>28</v>
      </c>
      <c r="B25" s="37">
        <v>2251580.33</v>
      </c>
      <c r="C25" s="37">
        <v>1220089.2</v>
      </c>
      <c r="D25" s="8">
        <f aca="true" t="shared" si="1" ref="D25:D76">C25/B25</f>
        <v>0.5418812661238696</v>
      </c>
      <c r="E25" s="41"/>
    </row>
    <row r="26" spans="1:5" ht="51">
      <c r="A26" s="24" t="s">
        <v>29</v>
      </c>
      <c r="B26" s="37">
        <v>4656732.44</v>
      </c>
      <c r="C26" s="43">
        <v>2942855.96</v>
      </c>
      <c r="D26" s="8">
        <f t="shared" si="1"/>
        <v>0.6319572786105786</v>
      </c>
      <c r="E26" s="41"/>
    </row>
    <row r="27" spans="1:5" ht="51">
      <c r="A27" s="24" t="s">
        <v>30</v>
      </c>
      <c r="B27" s="37">
        <v>23040589.01</v>
      </c>
      <c r="C27" s="37">
        <v>12057057.26</v>
      </c>
      <c r="D27" s="8">
        <f t="shared" si="1"/>
        <v>0.5232963990098967</v>
      </c>
      <c r="E27" s="41"/>
    </row>
    <row r="28" spans="1:5" ht="12.75">
      <c r="A28" s="24" t="s">
        <v>62</v>
      </c>
      <c r="B28" s="37">
        <v>600</v>
      </c>
      <c r="C28" s="37">
        <v>600</v>
      </c>
      <c r="D28" s="8">
        <f t="shared" si="1"/>
        <v>1</v>
      </c>
      <c r="E28" s="41"/>
    </row>
    <row r="29" spans="1:5" ht="38.25">
      <c r="A29" s="24" t="s">
        <v>31</v>
      </c>
      <c r="B29" s="37">
        <v>13673871.03</v>
      </c>
      <c r="C29" s="37">
        <v>8970792.44</v>
      </c>
      <c r="D29" s="8">
        <f t="shared" si="1"/>
        <v>0.6560536091292942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14785394.22</v>
      </c>
      <c r="C32" s="37">
        <v>5682908.04</v>
      </c>
      <c r="D32" s="8">
        <f t="shared" si="1"/>
        <v>0.3843595886211007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1279862.88</v>
      </c>
      <c r="D33" s="8">
        <f t="shared" si="1"/>
        <v>0.4884599954201969</v>
      </c>
      <c r="E33" s="41"/>
    </row>
    <row r="34" spans="1:5" ht="12.75">
      <c r="A34" s="24" t="s">
        <v>34</v>
      </c>
      <c r="B34" s="37">
        <v>2620200</v>
      </c>
      <c r="C34" s="37">
        <v>1279862.88</v>
      </c>
      <c r="D34" s="8">
        <f t="shared" si="1"/>
        <v>0.4884599954201969</v>
      </c>
      <c r="E34" s="41"/>
    </row>
    <row r="35" spans="1:5" ht="25.5">
      <c r="A35" s="26" t="s">
        <v>35</v>
      </c>
      <c r="B35" s="38">
        <f>B36+B37</f>
        <v>6219173.35</v>
      </c>
      <c r="C35" s="38">
        <f>C36+C37</f>
        <v>3023199.04</v>
      </c>
      <c r="D35" s="8">
        <f t="shared" si="1"/>
        <v>0.48610946662228033</v>
      </c>
      <c r="E35" s="41"/>
    </row>
    <row r="36" spans="1:5" ht="12.75">
      <c r="A36" s="21" t="s">
        <v>74</v>
      </c>
      <c r="B36" s="37">
        <v>6219173.35</v>
      </c>
      <c r="C36" s="37">
        <v>3023199.04</v>
      </c>
      <c r="D36" s="8">
        <f t="shared" si="1"/>
        <v>0.48610946662228033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41520395.730000004</v>
      </c>
      <c r="C38" s="39">
        <f>C39+C40+C41+C42</f>
        <v>6621739.35</v>
      </c>
      <c r="D38" s="8">
        <f t="shared" si="1"/>
        <v>0.1594816049697607</v>
      </c>
      <c r="E38" s="41"/>
    </row>
    <row r="39" spans="1:5" ht="12.75">
      <c r="A39" s="24" t="s">
        <v>38</v>
      </c>
      <c r="B39" s="37">
        <v>9213144.75</v>
      </c>
      <c r="C39" s="37">
        <v>4473028.3</v>
      </c>
      <c r="D39" s="8">
        <f t="shared" si="1"/>
        <v>0.4855050497279987</v>
      </c>
      <c r="E39" s="41"/>
    </row>
    <row r="40" spans="1:5" ht="12.75">
      <c r="A40" s="24" t="s">
        <v>39</v>
      </c>
      <c r="B40" s="37">
        <v>30269458.17</v>
      </c>
      <c r="C40" s="37">
        <v>2148711.05</v>
      </c>
      <c r="D40" s="8">
        <f t="shared" si="1"/>
        <v>0.07098610876786632</v>
      </c>
      <c r="E40" s="41"/>
    </row>
    <row r="41" spans="1:5" ht="12.75">
      <c r="A41" s="28" t="s">
        <v>40</v>
      </c>
      <c r="B41" s="37">
        <v>2037792.81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207068109.23000002</v>
      </c>
      <c r="C43" s="38">
        <f>C44+C45+C46+C47</f>
        <v>125911150.69000001</v>
      </c>
      <c r="D43" s="8">
        <f t="shared" si="1"/>
        <v>0.6080663563221352</v>
      </c>
      <c r="E43" s="41"/>
    </row>
    <row r="44" spans="1:5" ht="12.75">
      <c r="A44" s="24" t="s">
        <v>41</v>
      </c>
      <c r="B44" s="37">
        <v>756967.64</v>
      </c>
      <c r="C44" s="37">
        <v>0</v>
      </c>
      <c r="D44" s="8">
        <f t="shared" si="1"/>
        <v>0</v>
      </c>
      <c r="E44" s="41"/>
    </row>
    <row r="45" spans="1:5" ht="12.75">
      <c r="A45" s="24" t="s">
        <v>42</v>
      </c>
      <c r="B45" s="37">
        <v>58203586</v>
      </c>
      <c r="C45" s="37">
        <v>17983545.32</v>
      </c>
      <c r="D45" s="8">
        <f t="shared" si="1"/>
        <v>0.30897658642544806</v>
      </c>
      <c r="E45" s="41"/>
    </row>
    <row r="46" spans="1:5" ht="12.75">
      <c r="A46" s="24" t="s">
        <v>43</v>
      </c>
      <c r="B46" s="37">
        <v>103336397.22</v>
      </c>
      <c r="C46" s="37">
        <v>84416932.98</v>
      </c>
      <c r="D46" s="8">
        <f t="shared" si="1"/>
        <v>0.8169138391798096</v>
      </c>
      <c r="E46" s="41"/>
    </row>
    <row r="47" spans="1:5" ht="25.5">
      <c r="A47" s="24" t="s">
        <v>44</v>
      </c>
      <c r="B47" s="37">
        <v>44771158.37</v>
      </c>
      <c r="C47" s="37">
        <v>23510672.39</v>
      </c>
      <c r="D47" s="8">
        <f t="shared" si="1"/>
        <v>0.5251298658770888</v>
      </c>
      <c r="E47" s="41"/>
    </row>
    <row r="48" spans="1:5" s="30" customFormat="1" ht="12.75">
      <c r="A48" s="25" t="s">
        <v>65</v>
      </c>
      <c r="B48" s="38">
        <f>B49+B50</f>
        <v>1022175</v>
      </c>
      <c r="C48" s="38">
        <f>C49+C50</f>
        <v>535505.33</v>
      </c>
      <c r="D48" s="8">
        <f t="shared" si="1"/>
        <v>0.5238881111355688</v>
      </c>
      <c r="E48" s="41"/>
    </row>
    <row r="49" spans="1:5" s="31" customFormat="1" ht="25.5">
      <c r="A49" s="24" t="s">
        <v>66</v>
      </c>
      <c r="B49" s="37">
        <v>989125</v>
      </c>
      <c r="C49" s="37">
        <v>535505.33</v>
      </c>
      <c r="D49" s="8">
        <f t="shared" si="1"/>
        <v>0.5413929786427397</v>
      </c>
      <c r="E49" s="41"/>
    </row>
    <row r="50" spans="1:5" s="31" customFormat="1" ht="25.5">
      <c r="A50" s="24" t="s">
        <v>75</v>
      </c>
      <c r="B50" s="37">
        <v>33050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491338733.99999994</v>
      </c>
      <c r="C51" s="38">
        <f>C52+C53+C55+C56+C54</f>
        <v>280646644.49</v>
      </c>
      <c r="D51" s="8">
        <f t="shared" si="1"/>
        <v>0.5711877063003953</v>
      </c>
      <c r="E51" s="41"/>
    </row>
    <row r="52" spans="1:5" ht="12.75">
      <c r="A52" s="24" t="s">
        <v>45</v>
      </c>
      <c r="B52" s="37">
        <v>166898589.93</v>
      </c>
      <c r="C52" s="37">
        <v>98092397.54</v>
      </c>
      <c r="D52" s="8">
        <f t="shared" si="1"/>
        <v>0.5877365266006235</v>
      </c>
      <c r="E52" s="41"/>
    </row>
    <row r="53" spans="1:5" ht="12.75">
      <c r="A53" s="24" t="s">
        <v>46</v>
      </c>
      <c r="B53" s="37">
        <v>228940450.6</v>
      </c>
      <c r="C53" s="37">
        <v>127311152.71</v>
      </c>
      <c r="D53" s="8">
        <f t="shared" si="1"/>
        <v>0.5560885041343585</v>
      </c>
      <c r="E53" s="41"/>
    </row>
    <row r="54" spans="1:5" ht="12.75">
      <c r="A54" s="24" t="s">
        <v>73</v>
      </c>
      <c r="B54" s="37">
        <v>47329535.5</v>
      </c>
      <c r="C54" s="37">
        <v>28606247.95</v>
      </c>
      <c r="D54" s="8">
        <f t="shared" si="1"/>
        <v>0.6044058461127302</v>
      </c>
      <c r="E54" s="41"/>
    </row>
    <row r="55" spans="1:5" ht="12.75">
      <c r="A55" s="24" t="s">
        <v>47</v>
      </c>
      <c r="B55" s="37">
        <v>6434330.65</v>
      </c>
      <c r="C55" s="37">
        <v>3339990.04</v>
      </c>
      <c r="D55" s="8">
        <f t="shared" si="1"/>
        <v>0.519088965376686</v>
      </c>
      <c r="E55" s="41"/>
    </row>
    <row r="56" spans="1:5" ht="12.75">
      <c r="A56" s="24" t="s">
        <v>48</v>
      </c>
      <c r="B56" s="43">
        <v>41735827.32</v>
      </c>
      <c r="C56" s="37">
        <v>23296856.25</v>
      </c>
      <c r="D56" s="8">
        <f t="shared" si="1"/>
        <v>0.5581980218428794</v>
      </c>
      <c r="E56" s="41"/>
    </row>
    <row r="57" spans="1:5" ht="12.75">
      <c r="A57" s="25" t="s">
        <v>49</v>
      </c>
      <c r="B57" s="38">
        <f>B58+B59</f>
        <v>80331911.7</v>
      </c>
      <c r="C57" s="38">
        <f>C58+C59</f>
        <v>43850800.089999996</v>
      </c>
      <c r="D57" s="8">
        <f t="shared" si="1"/>
        <v>0.5458702421244631</v>
      </c>
      <c r="E57" s="41"/>
    </row>
    <row r="58" spans="1:5" ht="12.75">
      <c r="A58" s="24" t="s">
        <v>50</v>
      </c>
      <c r="B58" s="37">
        <v>77586428.76</v>
      </c>
      <c r="C58" s="37">
        <v>42221524.01</v>
      </c>
      <c r="D58" s="8">
        <f t="shared" si="1"/>
        <v>0.5441869755418808</v>
      </c>
      <c r="E58" s="41"/>
    </row>
    <row r="59" spans="1:5" ht="25.5">
      <c r="A59" s="24" t="s">
        <v>51</v>
      </c>
      <c r="B59" s="37">
        <v>2745482.94</v>
      </c>
      <c r="C59" s="37">
        <v>1629276.08</v>
      </c>
      <c r="D59" s="8">
        <f t="shared" si="1"/>
        <v>0.5934387922293919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21750</v>
      </c>
      <c r="D60" s="8">
        <f t="shared" si="1"/>
        <v>0.41160487294751097</v>
      </c>
      <c r="E60" s="41"/>
    </row>
    <row r="61" spans="1:5" ht="12.75">
      <c r="A61" s="24" t="s">
        <v>53</v>
      </c>
      <c r="B61" s="37">
        <v>52841.94</v>
      </c>
      <c r="C61" s="37">
        <v>21750</v>
      </c>
      <c r="D61" s="8">
        <f t="shared" si="1"/>
        <v>0.41160487294751097</v>
      </c>
      <c r="E61" s="41"/>
    </row>
    <row r="62" spans="1:5" ht="12.75">
      <c r="A62" s="25" t="s">
        <v>54</v>
      </c>
      <c r="B62" s="38">
        <f>B63+B64+B65+B66+B67</f>
        <v>35416918.73</v>
      </c>
      <c r="C62" s="38">
        <f>C63+C64+C65+C66+C67</f>
        <v>17288535.37</v>
      </c>
      <c r="D62" s="8">
        <f t="shared" si="1"/>
        <v>0.4881434068784674</v>
      </c>
      <c r="E62" s="41"/>
    </row>
    <row r="63" spans="1:5" ht="12.75">
      <c r="A63" s="24" t="s">
        <v>55</v>
      </c>
      <c r="B63" s="37">
        <v>1157786.4</v>
      </c>
      <c r="C63" s="37">
        <v>712388.49</v>
      </c>
      <c r="D63" s="8">
        <f t="shared" si="1"/>
        <v>0.615302174908947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29334288.33</v>
      </c>
      <c r="C65" s="37">
        <v>15547559.2</v>
      </c>
      <c r="D65" s="8">
        <f t="shared" si="1"/>
        <v>0.5300131717904881</v>
      </c>
      <c r="E65" s="41"/>
    </row>
    <row r="66" spans="1:5" ht="12.75">
      <c r="A66" s="24" t="s">
        <v>58</v>
      </c>
      <c r="B66" s="37">
        <v>4028300</v>
      </c>
      <c r="C66" s="37">
        <v>507412.41</v>
      </c>
      <c r="D66" s="8">
        <f t="shared" si="1"/>
        <v>0.12596192190253952</v>
      </c>
      <c r="E66" s="41"/>
    </row>
    <row r="67" spans="1:5" ht="12.75">
      <c r="A67" s="24" t="s">
        <v>59</v>
      </c>
      <c r="B67" s="37">
        <v>896544</v>
      </c>
      <c r="C67" s="37">
        <v>521175.27</v>
      </c>
      <c r="D67" s="8">
        <f t="shared" si="1"/>
        <v>0.5813158863368669</v>
      </c>
      <c r="E67" s="41"/>
    </row>
    <row r="68" spans="1:5" ht="12.75">
      <c r="A68" s="25" t="s">
        <v>20</v>
      </c>
      <c r="B68" s="38">
        <f>B69+B71+B70</f>
        <v>68208034.07</v>
      </c>
      <c r="C68" s="38">
        <f>C69+C71+C70</f>
        <v>29952525.8</v>
      </c>
      <c r="D68" s="8">
        <f t="shared" si="1"/>
        <v>0.4391348645125963</v>
      </c>
      <c r="E68" s="41"/>
    </row>
    <row r="69" spans="1:5" ht="12.75">
      <c r="A69" s="24" t="s">
        <v>60</v>
      </c>
      <c r="B69" s="37">
        <v>49394035.82</v>
      </c>
      <c r="C69" s="37">
        <v>29515445.3</v>
      </c>
      <c r="D69" s="8">
        <f t="shared" si="1"/>
        <v>0.5975507935322221</v>
      </c>
      <c r="E69" s="41"/>
    </row>
    <row r="70" spans="1:5" ht="12.75">
      <c r="A70" s="24" t="s">
        <v>71</v>
      </c>
      <c r="B70" s="37">
        <v>18100315.88</v>
      </c>
      <c r="C70" s="37">
        <v>0</v>
      </c>
      <c r="D70" s="8">
        <f t="shared" si="1"/>
        <v>0</v>
      </c>
      <c r="E70" s="41"/>
    </row>
    <row r="71" spans="1:5" ht="25.5">
      <c r="A71" s="24" t="s">
        <v>61</v>
      </c>
      <c r="B71" s="37">
        <v>713682.37</v>
      </c>
      <c r="C71" s="37">
        <v>437080.5</v>
      </c>
      <c r="D71" s="8">
        <f t="shared" si="1"/>
        <v>0.6124300086045281</v>
      </c>
      <c r="E71" s="41"/>
    </row>
    <row r="72" spans="1:5" s="30" customFormat="1" ht="12.75">
      <c r="A72" s="25" t="s">
        <v>67</v>
      </c>
      <c r="B72" s="38">
        <f>B73</f>
        <v>6435123.42</v>
      </c>
      <c r="C72" s="38">
        <f>C73</f>
        <v>3350013.17</v>
      </c>
      <c r="D72" s="8">
        <f t="shared" si="1"/>
        <v>0.5205825827035964</v>
      </c>
      <c r="E72" s="41"/>
    </row>
    <row r="73" spans="1:5" s="31" customFormat="1" ht="12.75">
      <c r="A73" s="24" t="s">
        <v>68</v>
      </c>
      <c r="B73" s="37">
        <v>6435123.42</v>
      </c>
      <c r="C73" s="37">
        <v>3350013.17</v>
      </c>
      <c r="D73" s="8">
        <f t="shared" si="1"/>
        <v>0.5205825827035964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48442.19</v>
      </c>
      <c r="D74" s="8">
        <f t="shared" si="1"/>
        <v>0.007692214261756145</v>
      </c>
      <c r="E74" s="41"/>
    </row>
    <row r="75" spans="1:5" s="31" customFormat="1" ht="25.5">
      <c r="A75" s="24" t="s">
        <v>70</v>
      </c>
      <c r="B75" s="37">
        <v>6297561.19</v>
      </c>
      <c r="C75" s="37">
        <v>48442.19</v>
      </c>
      <c r="D75" s="8">
        <f t="shared" si="1"/>
        <v>0.007692214261756145</v>
      </c>
      <c r="E75" s="41"/>
    </row>
    <row r="76" spans="1:5" ht="12.75">
      <c r="A76" s="7" t="s">
        <v>18</v>
      </c>
      <c r="B76" s="35">
        <f>B24+B33+B35+B38+B43+B48+B51+B57+B60+B62+B68+B72+B74</f>
        <v>1005189945.39</v>
      </c>
      <c r="C76" s="35">
        <f>C24+C33+C35+C38+C43+C48+C51+C57+C60+C62+C68+C72+C74</f>
        <v>543404471.3000001</v>
      </c>
      <c r="D76" s="8">
        <f t="shared" si="1"/>
        <v>0.5405987930859839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2023-09-25T08:51:42Z</dcterms:modified>
  <cp:category/>
  <cp:version/>
  <cp:contentType/>
  <cp:contentStatus/>
</cp:coreProperties>
</file>