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00" yWindow="348" windowWidth="12456" windowHeight="7812" tabRatio="886" activeTab="8"/>
  </bookViews>
  <sheets>
    <sheet name="01.02.2023" sheetId="108" r:id="rId1"/>
    <sheet name="01.03.23" sheetId="109" r:id="rId2"/>
    <sheet name="01.04.23" sheetId="110" r:id="rId3"/>
    <sheet name="01.05.23" sheetId="111" r:id="rId4"/>
    <sheet name="01.06.23" sheetId="112" r:id="rId5"/>
    <sheet name="01.07.23" sheetId="113" r:id="rId6"/>
    <sheet name="01.08.23" sheetId="114" r:id="rId7"/>
    <sheet name="01.09.23" sheetId="115" r:id="rId8"/>
    <sheet name="01.10.23" sheetId="116" r:id="rId9"/>
  </sheets>
  <calcPr calcId="162913"/>
</workbook>
</file>

<file path=xl/calcChain.xml><?xml version="1.0" encoding="utf-8"?>
<calcChain xmlns="http://schemas.openxmlformats.org/spreadsheetml/2006/main">
  <c r="L26" i="116" l="1"/>
  <c r="H26" i="116"/>
  <c r="H29" i="116" s="1"/>
  <c r="N22" i="116"/>
  <c r="L22" i="116"/>
  <c r="L29" i="116" s="1"/>
  <c r="H22" i="116"/>
  <c r="L26" i="115" l="1"/>
  <c r="L29" i="115" s="1"/>
  <c r="H26" i="115"/>
  <c r="H29" i="115" s="1"/>
  <c r="N22" i="115"/>
  <c r="L22" i="115"/>
  <c r="H22" i="115"/>
  <c r="L26" i="114" l="1"/>
  <c r="L29" i="114" s="1"/>
  <c r="H26" i="114"/>
  <c r="H29" i="114" s="1"/>
  <c r="N22" i="114"/>
  <c r="L22" i="114"/>
  <c r="H22" i="114"/>
  <c r="L26" i="113" l="1"/>
  <c r="H26" i="113" l="1"/>
  <c r="L29" i="113" l="1"/>
  <c r="H29" i="113"/>
  <c r="L22" i="113"/>
  <c r="H22" i="113"/>
  <c r="N22" i="113" s="1"/>
  <c r="L25" i="112" l="1"/>
  <c r="H25" i="112"/>
  <c r="H28" i="112" s="1"/>
  <c r="L22" i="112"/>
  <c r="L28" i="112" s="1"/>
  <c r="H22" i="112"/>
  <c r="N22" i="112" s="1"/>
  <c r="N28" i="112" s="1"/>
  <c r="L25" i="111" l="1"/>
  <c r="L28" i="111" s="1"/>
  <c r="H25" i="111"/>
  <c r="H28" i="111" s="1"/>
  <c r="L22" i="111"/>
  <c r="H22" i="111"/>
  <c r="N22" i="111" s="1"/>
  <c r="N28" i="111" s="1"/>
  <c r="L25" i="110" l="1"/>
  <c r="L28" i="110" s="1"/>
  <c r="H25" i="110"/>
  <c r="H28" i="110" s="1"/>
  <c r="N22" i="110"/>
  <c r="N28" i="110" s="1"/>
  <c r="L22" i="110"/>
  <c r="H22" i="110"/>
  <c r="L25" i="109" l="1"/>
  <c r="H25" i="109"/>
  <c r="L22" i="109"/>
  <c r="L28" i="109" s="1"/>
  <c r="H22" i="109"/>
  <c r="H28" i="109" s="1"/>
  <c r="N22" i="109" l="1"/>
  <c r="N28" i="109" s="1"/>
  <c r="L25" i="108"/>
  <c r="H25" i="108"/>
  <c r="L22" i="108" l="1"/>
  <c r="L28" i="108" s="1"/>
  <c r="H22" i="108"/>
  <c r="N22" i="108" l="1"/>
  <c r="H28" i="108"/>
  <c r="N28" i="108" l="1"/>
</calcChain>
</file>

<file path=xl/sharedStrings.xml><?xml version="1.0" encoding="utf-8"?>
<sst xmlns="http://schemas.openxmlformats.org/spreadsheetml/2006/main" count="550" uniqueCount="65">
  <si>
    <t xml:space="preserve"> руб.</t>
  </si>
  <si>
    <t xml:space="preserve">в т.ч. верхний предел суммы обязательств по муниципальным гарантиям </t>
  </si>
  <si>
    <t>(рубли)</t>
  </si>
  <si>
    <t>N</t>
  </si>
  <si>
    <t xml:space="preserve">Дата    </t>
  </si>
  <si>
    <t>Регист-рационный  код</t>
  </si>
  <si>
    <t>Наименование кредитора</t>
  </si>
  <si>
    <t>Наименование  заемщика</t>
  </si>
  <si>
    <t xml:space="preserve">Форма   обеспечения обязательст-ва, номер и дата договора, залога/         гарантии  </t>
  </si>
  <si>
    <t>Основание возникновения долгового обязательства</t>
  </si>
  <si>
    <t xml:space="preserve">Исполнение или   прекращение долгового обязательства </t>
  </si>
  <si>
    <t>Просрочен-ная задолжен-ность (основной долг, проценты, штрафы, пени)</t>
  </si>
  <si>
    <t>Объем (остаток) долгового обязательства (непогашенный кредит, неисполь-зованная гарантия)</t>
  </si>
  <si>
    <t>вид,   номер и дата документа (договор и т.д.)</t>
  </si>
  <si>
    <t>сумма</t>
  </si>
  <si>
    <t>дата/срок погашения (график)</t>
  </si>
  <si>
    <t>основание</t>
  </si>
  <si>
    <t>дата</t>
  </si>
  <si>
    <t>1</t>
  </si>
  <si>
    <t xml:space="preserve">2     </t>
  </si>
  <si>
    <t xml:space="preserve">3       </t>
  </si>
  <si>
    <t xml:space="preserve">4      </t>
  </si>
  <si>
    <t xml:space="preserve">5      </t>
  </si>
  <si>
    <t xml:space="preserve">6       </t>
  </si>
  <si>
    <t xml:space="preserve">7    </t>
  </si>
  <si>
    <t xml:space="preserve">8  </t>
  </si>
  <si>
    <t xml:space="preserve">9    </t>
  </si>
  <si>
    <t xml:space="preserve">10    </t>
  </si>
  <si>
    <t xml:space="preserve">11 </t>
  </si>
  <si>
    <t xml:space="preserve">12  </t>
  </si>
  <si>
    <t xml:space="preserve">13      </t>
  </si>
  <si>
    <t xml:space="preserve">14       </t>
  </si>
  <si>
    <t xml:space="preserve">1.  Бюджетные кредиты, привлеченные в бюджет  города Бородино от других бюджетов бюджетной системы Российской Федерации </t>
  </si>
  <si>
    <t>итого</t>
  </si>
  <si>
    <t xml:space="preserve">2.  Кредиты, полученные  городом Бородино  от кредитных организаций </t>
  </si>
  <si>
    <t>3. Муниципальные гарантии</t>
  </si>
  <si>
    <t>(расшифровка подписи)</t>
  </si>
  <si>
    <t>и контроля финансового управления</t>
  </si>
  <si>
    <t xml:space="preserve">начальник отдела учета, отчетности и </t>
  </si>
  <si>
    <t>контроля администрации города Бородино</t>
  </si>
  <si>
    <t xml:space="preserve">администрации города Бородино </t>
  </si>
  <si>
    <t>(подпись)</t>
  </si>
  <si>
    <t>О.Н.Миллер</t>
  </si>
  <si>
    <t xml:space="preserve">Руководитель финансового управления - </t>
  </si>
  <si>
    <t>Л.М.Мильчакова</t>
  </si>
  <si>
    <t>Главный специалист отдела учета, отчетности</t>
  </si>
  <si>
    <t xml:space="preserve">Предельный объем муниципального долга на 20    г. </t>
  </si>
  <si>
    <t>ФУ администрации города Бородино</t>
  </si>
  <si>
    <t>АКБ "НООСФЕРА"</t>
  </si>
  <si>
    <t>п/п 580150</t>
  </si>
  <si>
    <t>Верхний предел муниципального долга  на 01.01.2024 г.</t>
  </si>
  <si>
    <t>МУНИЦИПАЛЬНАЯ ДОЛГОВАЯ КНИГА ГОРОДА БОРОДИНО на 01.02.2023 г.</t>
  </si>
  <si>
    <t>МУНИЦИПАЛЬНАЯ ДОЛГОВАЯ КНИГА ГОРОДА БОРОДИНО на 01.03.2023 г.</t>
  </si>
  <si>
    <t>МУНИЦИПАЛЬНАЯ ДОЛГОВАЯ КНИГА ГОРОДА БОРОДИНО на 01.04.2023 г.</t>
  </si>
  <si>
    <t>ПОГАШЕНО</t>
  </si>
  <si>
    <t>МУНИЦИПАЛЬНАЯ ДОЛГОВАЯ КНИГА ГОРОДА БОРОДИНО на 01.05.2023 г.</t>
  </si>
  <si>
    <t>МУНИЦИПАЛЬНАЯ ДОЛГОВАЯ КНИГА ГОРОДА БОРОДИНО на 01.06.2023 г.</t>
  </si>
  <si>
    <t>МУНИЦИПАЛЬНАЯ ДОЛГОВАЯ КНИГА ГОРОДА БОРОДИНО на 01.07.2023 г.</t>
  </si>
  <si>
    <t>МК от 04.10.2022 №13</t>
  </si>
  <si>
    <t>п/п 5540 от 21.06.24</t>
  </si>
  <si>
    <t>4-22-001</t>
  </si>
  <si>
    <t>п/п 531435</t>
  </si>
  <si>
    <t>МУНИЦИПАЛЬНАЯ ДОЛГОВАЯ КНИГА ГОРОДА БОРОДИНО на 01.08.2023 г.</t>
  </si>
  <si>
    <t>МУНИЦИПАЛЬНАЯ ДОЛГОВАЯ КНИГА ГОРОДА БОРОДИНО на 01.09.2023 г.</t>
  </si>
  <si>
    <t>МУНИЦИПАЛЬНАЯ ДОЛГОВАЯ КНИГА ГОРОДА БОРОДИНО на 01.10.2023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</si>
</sst>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_р_."/>
    <numFmt numFmtId="166" formatCode="#,##0.00_р_."/>
  </numFmts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3" fillId="0" borderId="0" applyFont="0" applyFill="0" applyBorder="0" applyAlignment="0" applyProtection="0"/>
  </cellStyleXfs>
  <cellXfs count="116">
    <xf numFmtId="0" fontId="0" fillId="0" borderId="0" xfId="0"/>
    <xf numFmtId="0" fontId="4" fillId="0" borderId="0" xfId="0" applyFont="1"/>
    <xf numFmtId="0" fontId="2" fillId="0" borderId="10" xfId="1" applyFont="1" applyBorder="1" applyAlignment="1">
      <alignment horizontal="center" vertical="top" wrapText="1"/>
    </xf>
    <xf numFmtId="0" fontId="2" fillId="0" borderId="12" xfId="1" applyFont="1" applyBorder="1" applyAlignment="1">
      <alignment horizontal="center" vertical="center" wrapText="1"/>
    </xf>
    <xf numFmtId="14" fontId="2" fillId="0" borderId="15" xfId="1" applyNumberFormat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14" fontId="2" fillId="0" borderId="10" xfId="1" applyNumberFormat="1" applyFont="1" applyBorder="1" applyAlignment="1">
      <alignment horizontal="center" vertical="center" wrapText="1"/>
    </xf>
    <xf numFmtId="165" fontId="2" fillId="0" borderId="15" xfId="1" applyNumberFormat="1" applyFont="1" applyBorder="1" applyAlignment="1">
      <alignment horizontal="center" vertical="center"/>
    </xf>
    <xf numFmtId="0" fontId="2" fillId="0" borderId="10" xfId="1" applyFont="1" applyBorder="1" applyAlignment="1">
      <alignment vertical="top" wrapText="1"/>
    </xf>
    <xf numFmtId="0" fontId="2" fillId="0" borderId="11" xfId="1" applyFont="1" applyBorder="1" applyAlignment="1">
      <alignment vertical="top" wrapText="1"/>
    </xf>
    <xf numFmtId="0" fontId="5" fillId="0" borderId="10" xfId="1" applyFont="1" applyBorder="1" applyAlignment="1">
      <alignment vertical="top" wrapText="1"/>
    </xf>
    <xf numFmtId="0" fontId="2" fillId="0" borderId="6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19" xfId="1" applyFont="1" applyBorder="1" applyAlignment="1">
      <alignment vertical="top" wrapText="1"/>
    </xf>
    <xf numFmtId="0" fontId="2" fillId="0" borderId="0" xfId="1" applyFont="1" applyAlignment="1"/>
    <xf numFmtId="166" fontId="5" fillId="0" borderId="10" xfId="1" applyNumberFormat="1" applyFont="1" applyBorder="1" applyAlignment="1">
      <alignment vertical="top" wrapText="1"/>
    </xf>
    <xf numFmtId="166" fontId="5" fillId="0" borderId="19" xfId="1" applyNumberFormat="1" applyFont="1" applyBorder="1" applyAlignment="1">
      <alignment vertical="top" wrapText="1"/>
    </xf>
    <xf numFmtId="166" fontId="5" fillId="0" borderId="19" xfId="1" applyNumberFormat="1" applyFont="1" applyBorder="1" applyAlignment="1">
      <alignment horizontal="right" vertical="top" wrapText="1"/>
    </xf>
    <xf numFmtId="0" fontId="2" fillId="0" borderId="20" xfId="1" applyFont="1" applyBorder="1" applyAlignment="1"/>
    <xf numFmtId="0" fontId="2" fillId="0" borderId="0" xfId="1" applyFont="1" applyBorder="1" applyAlignment="1"/>
    <xf numFmtId="0" fontId="2" fillId="0" borderId="0" xfId="1" applyFont="1" applyAlignment="1">
      <alignment horizontal="left"/>
    </xf>
    <xf numFmtId="0" fontId="2" fillId="0" borderId="0" xfId="1" applyFont="1"/>
    <xf numFmtId="0" fontId="2" fillId="0" borderId="20" xfId="1" applyFont="1" applyBorder="1" applyAlignment="1">
      <alignment horizontal="justify"/>
    </xf>
    <xf numFmtId="0" fontId="2" fillId="0" borderId="20" xfId="1" applyFont="1" applyBorder="1"/>
    <xf numFmtId="4" fontId="2" fillId="0" borderId="16" xfId="1" applyNumberFormat="1" applyFont="1" applyBorder="1" applyAlignment="1">
      <alignment horizontal="right" vertical="center" wrapText="1"/>
    </xf>
    <xf numFmtId="165" fontId="2" fillId="0" borderId="16" xfId="1" applyNumberFormat="1" applyFont="1" applyBorder="1" applyAlignment="1">
      <alignment horizontal="center" vertical="center" wrapText="1"/>
    </xf>
    <xf numFmtId="164" fontId="2" fillId="0" borderId="16" xfId="2" applyFont="1" applyBorder="1" applyAlignment="1">
      <alignment horizontal="right" vertical="center" wrapText="1"/>
    </xf>
    <xf numFmtId="4" fontId="2" fillId="0" borderId="15" xfId="1" applyNumberFormat="1" applyFont="1" applyBorder="1" applyAlignment="1">
      <alignment horizontal="right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4" fontId="5" fillId="0" borderId="10" xfId="1" applyNumberFormat="1" applyFont="1" applyBorder="1" applyAlignment="1">
      <alignment vertical="top" wrapText="1"/>
    </xf>
    <xf numFmtId="166" fontId="5" fillId="0" borderId="21" xfId="1" applyNumberFormat="1" applyFont="1" applyBorder="1" applyAlignment="1">
      <alignment horizontal="right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164" fontId="2" fillId="0" borderId="16" xfId="2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Alignment="1">
      <alignment horizontal="justify"/>
    </xf>
    <xf numFmtId="0" fontId="2" fillId="0" borderId="0" xfId="1" applyFont="1" applyBorder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Alignment="1">
      <alignment horizontal="justify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0" xfId="1" applyFont="1" applyBorder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Alignment="1">
      <alignment horizontal="justify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0" xfId="1" applyFont="1" applyBorder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Alignment="1">
      <alignment horizontal="justify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0" xfId="1" applyFont="1" applyBorder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right"/>
    </xf>
    <xf numFmtId="0" fontId="2" fillId="0" borderId="2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Alignment="1">
      <alignment horizontal="center"/>
    </xf>
    <xf numFmtId="4" fontId="2" fillId="0" borderId="0" xfId="1" applyNumberFormat="1" applyFont="1"/>
    <xf numFmtId="165" fontId="2" fillId="0" borderId="0" xfId="1" applyNumberFormat="1" applyFont="1"/>
    <xf numFmtId="0" fontId="2" fillId="0" borderId="0" xfId="1" applyFont="1" applyFill="1" applyAlignment="1">
      <alignment horizontal="justify"/>
    </xf>
    <xf numFmtId="166" fontId="2" fillId="0" borderId="0" xfId="1" applyNumberFormat="1" applyFont="1" applyAlignment="1">
      <alignment horizontal="right"/>
    </xf>
    <xf numFmtId="0" fontId="2" fillId="0" borderId="12" xfId="1" applyFont="1" applyBorder="1" applyAlignment="1">
      <alignment vertical="top" wrapText="1"/>
    </xf>
    <xf numFmtId="0" fontId="2" fillId="0" borderId="13" xfId="1" applyFont="1" applyBorder="1" applyAlignment="1">
      <alignment vertical="top" wrapText="1"/>
    </xf>
    <xf numFmtId="0" fontId="2" fillId="0" borderId="14" xfId="1" applyFont="1" applyBorder="1" applyAlignment="1">
      <alignment vertical="top" wrapText="1"/>
    </xf>
    <xf numFmtId="0" fontId="5" fillId="0" borderId="12" xfId="1" applyFont="1" applyBorder="1" applyAlignment="1">
      <alignment horizontal="right" vertical="top" wrapText="1"/>
    </xf>
    <xf numFmtId="0" fontId="5" fillId="0" borderId="13" xfId="1" applyFont="1" applyBorder="1" applyAlignment="1">
      <alignment horizontal="right" vertical="top" wrapText="1"/>
    </xf>
    <xf numFmtId="0" fontId="5" fillId="0" borderId="14" xfId="1" applyFont="1" applyBorder="1" applyAlignment="1">
      <alignment horizontal="right" vertical="top" wrapText="1"/>
    </xf>
    <xf numFmtId="0" fontId="2" fillId="0" borderId="3" xfId="1" applyFont="1" applyBorder="1" applyAlignment="1">
      <alignment vertical="top" wrapText="1"/>
    </xf>
    <xf numFmtId="0" fontId="2" fillId="0" borderId="4" xfId="1" applyFont="1" applyBorder="1" applyAlignment="1">
      <alignment vertical="top" wrapText="1"/>
    </xf>
    <xf numFmtId="0" fontId="2" fillId="0" borderId="5" xfId="1" applyFont="1" applyBorder="1" applyAlignment="1">
      <alignment vertical="top" wrapText="1"/>
    </xf>
    <xf numFmtId="0" fontId="2" fillId="0" borderId="0" xfId="1" applyFont="1" applyBorder="1" applyAlignment="1">
      <alignment horizontal="left"/>
    </xf>
    <xf numFmtId="0" fontId="2" fillId="0" borderId="0" xfId="1" applyFont="1" applyAlignment="1">
      <alignment horizontal="justify"/>
    </xf>
    <xf numFmtId="0" fontId="2" fillId="0" borderId="0" xfId="1" applyFont="1" applyBorder="1"/>
    <xf numFmtId="0" fontId="5" fillId="0" borderId="9" xfId="1" applyFont="1" applyBorder="1" applyAlignment="1">
      <alignment horizontal="right" vertical="top" wrapText="1"/>
    </xf>
    <xf numFmtId="0" fontId="5" fillId="0" borderId="1" xfId="1" applyFont="1" applyBorder="1" applyAlignment="1">
      <alignment horizontal="right" vertical="top" wrapText="1"/>
    </xf>
    <xf numFmtId="0" fontId="5" fillId="0" borderId="10" xfId="1" applyFont="1" applyBorder="1" applyAlignment="1">
      <alignment horizontal="right" vertical="top" wrapText="1"/>
    </xf>
    <xf numFmtId="0" fontId="2" fillId="0" borderId="12" xfId="1" applyFont="1" applyBorder="1" applyAlignment="1">
      <alignment horizontal="left" vertical="top" wrapText="1"/>
    </xf>
    <xf numFmtId="0" fontId="2" fillId="0" borderId="13" xfId="1" applyFont="1" applyBorder="1" applyAlignment="1">
      <alignment horizontal="left" vertical="top" wrapText="1"/>
    </xf>
    <xf numFmtId="0" fontId="2" fillId="0" borderId="14" xfId="1" applyFont="1" applyBorder="1" applyAlignment="1">
      <alignment horizontal="left" vertical="top" wrapText="1"/>
    </xf>
    <xf numFmtId="0" fontId="5" fillId="0" borderId="17" xfId="1" applyFont="1" applyBorder="1" applyAlignment="1">
      <alignment horizontal="right" vertical="top" wrapText="1"/>
    </xf>
    <xf numFmtId="0" fontId="5" fillId="0" borderId="18" xfId="1" applyFont="1" applyBorder="1" applyAlignment="1">
      <alignment horizontal="right" vertical="top" wrapText="1"/>
    </xf>
    <xf numFmtId="0" fontId="5" fillId="0" borderId="19" xfId="1" applyFont="1" applyBorder="1" applyAlignment="1">
      <alignment horizontal="right" vertical="top" wrapText="1"/>
    </xf>
    <xf numFmtId="0" fontId="2" fillId="0" borderId="0" xfId="1" applyFont="1" applyBorder="1" applyAlignment="1">
      <alignment horizontal="justify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view="pageBreakPreview" zoomScale="60" zoomScaleNormal="100" workbookViewId="0">
      <selection activeCell="B24" sqref="B24:F24"/>
    </sheetView>
  </sheetViews>
  <sheetFormatPr defaultRowHeight="14.4" x14ac:dyDescent="0.3"/>
  <cols>
    <col min="1" max="1" width="4.6640625" customWidth="1"/>
    <col min="2" max="2" width="16.44140625" customWidth="1"/>
    <col min="3" max="3" width="10.44140625" customWidth="1"/>
    <col min="4" max="4" width="14.33203125" customWidth="1"/>
    <col min="5" max="5" width="15.44140625" customWidth="1"/>
    <col min="6" max="6" width="21" customWidth="1"/>
    <col min="7" max="7" width="22.5546875" customWidth="1"/>
    <col min="8" max="8" width="17.44140625" customWidth="1"/>
    <col min="9" max="9" width="11.109375" customWidth="1"/>
    <col min="10" max="10" width="13.6640625" customWidth="1"/>
    <col min="11" max="11" width="11.33203125" customWidth="1"/>
    <col min="12" max="12" width="16.33203125" customWidth="1"/>
    <col min="13" max="13" width="11" customWidth="1"/>
    <col min="14" max="14" width="15.6640625" customWidth="1"/>
  </cols>
  <sheetData>
    <row r="1" spans="1:14" x14ac:dyDescent="0.3">
      <c r="A1" s="89" t="s">
        <v>51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x14ac:dyDescent="0.3">
      <c r="A2" s="36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3">
      <c r="A3" s="23" t="s">
        <v>50</v>
      </c>
      <c r="B3" s="23"/>
      <c r="C3" s="23"/>
      <c r="D3" s="23"/>
      <c r="E3" s="23"/>
      <c r="F3" s="23"/>
      <c r="G3" s="23"/>
      <c r="H3" s="23"/>
      <c r="I3" s="90">
        <v>27000000</v>
      </c>
      <c r="J3" s="90"/>
      <c r="K3" s="23" t="s">
        <v>0</v>
      </c>
      <c r="L3" s="23"/>
      <c r="M3" s="23"/>
      <c r="N3" s="23"/>
    </row>
    <row r="4" spans="1:14" x14ac:dyDescent="0.3">
      <c r="A4" s="23" t="s">
        <v>1</v>
      </c>
      <c r="B4" s="23"/>
      <c r="C4" s="23"/>
      <c r="D4" s="23"/>
      <c r="E4" s="23"/>
      <c r="F4" s="23"/>
      <c r="G4" s="23"/>
      <c r="H4" s="23"/>
      <c r="I4" s="91">
        <v>0</v>
      </c>
      <c r="J4" s="91"/>
      <c r="K4" s="23" t="s">
        <v>0</v>
      </c>
      <c r="L4" s="23"/>
      <c r="M4" s="23"/>
      <c r="N4" s="23"/>
    </row>
    <row r="5" spans="1:14" x14ac:dyDescent="0.3">
      <c r="A5" s="92" t="s">
        <v>46</v>
      </c>
      <c r="B5" s="92"/>
      <c r="C5" s="92"/>
      <c r="D5" s="92"/>
      <c r="E5" s="92"/>
      <c r="F5" s="92"/>
      <c r="G5" s="92"/>
      <c r="H5" s="92"/>
      <c r="I5" s="93"/>
      <c r="J5" s="93"/>
      <c r="K5" s="23" t="s">
        <v>0</v>
      </c>
      <c r="L5" s="36"/>
      <c r="M5" s="36"/>
      <c r="N5" s="23"/>
    </row>
    <row r="6" spans="1:14" ht="15" thickBot="1" x14ac:dyDescent="0.35">
      <c r="A6" s="73" t="s">
        <v>2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1:14" x14ac:dyDescent="0.3">
      <c r="A7" s="74" t="s">
        <v>3</v>
      </c>
      <c r="B7" s="74" t="s">
        <v>4</v>
      </c>
      <c r="C7" s="74" t="s">
        <v>5</v>
      </c>
      <c r="D7" s="74" t="s">
        <v>6</v>
      </c>
      <c r="E7" s="74" t="s">
        <v>7</v>
      </c>
      <c r="F7" s="74" t="s">
        <v>8</v>
      </c>
      <c r="G7" s="77" t="s">
        <v>9</v>
      </c>
      <c r="H7" s="78"/>
      <c r="I7" s="79"/>
      <c r="J7" s="77" t="s">
        <v>10</v>
      </c>
      <c r="K7" s="78"/>
      <c r="L7" s="79"/>
      <c r="M7" s="86" t="s">
        <v>11</v>
      </c>
      <c r="N7" s="86" t="s">
        <v>12</v>
      </c>
    </row>
    <row r="8" spans="1:14" x14ac:dyDescent="0.3">
      <c r="A8" s="75"/>
      <c r="B8" s="75"/>
      <c r="C8" s="75"/>
      <c r="D8" s="75"/>
      <c r="E8" s="75"/>
      <c r="F8" s="75"/>
      <c r="G8" s="80"/>
      <c r="H8" s="81"/>
      <c r="I8" s="82"/>
      <c r="J8" s="80"/>
      <c r="K8" s="81"/>
      <c r="L8" s="82"/>
      <c r="M8" s="87"/>
      <c r="N8" s="87"/>
    </row>
    <row r="9" spans="1:14" x14ac:dyDescent="0.3">
      <c r="A9" s="75"/>
      <c r="B9" s="75"/>
      <c r="C9" s="75"/>
      <c r="D9" s="75"/>
      <c r="E9" s="75"/>
      <c r="F9" s="75"/>
      <c r="G9" s="80"/>
      <c r="H9" s="81"/>
      <c r="I9" s="82"/>
      <c r="J9" s="80"/>
      <c r="K9" s="81"/>
      <c r="L9" s="82"/>
      <c r="M9" s="87"/>
      <c r="N9" s="87"/>
    </row>
    <row r="10" spans="1:14" x14ac:dyDescent="0.3">
      <c r="A10" s="75"/>
      <c r="B10" s="75"/>
      <c r="C10" s="75"/>
      <c r="D10" s="75"/>
      <c r="E10" s="75"/>
      <c r="F10" s="75"/>
      <c r="G10" s="80"/>
      <c r="H10" s="81"/>
      <c r="I10" s="82"/>
      <c r="J10" s="80"/>
      <c r="K10" s="81"/>
      <c r="L10" s="82"/>
      <c r="M10" s="87"/>
      <c r="N10" s="87"/>
    </row>
    <row r="11" spans="1:14" x14ac:dyDescent="0.3">
      <c r="A11" s="75"/>
      <c r="B11" s="75"/>
      <c r="C11" s="75"/>
      <c r="D11" s="75"/>
      <c r="E11" s="75"/>
      <c r="F11" s="75"/>
      <c r="G11" s="80"/>
      <c r="H11" s="81"/>
      <c r="I11" s="82"/>
      <c r="J11" s="80"/>
      <c r="K11" s="81"/>
      <c r="L11" s="82"/>
      <c r="M11" s="87"/>
      <c r="N11" s="87"/>
    </row>
    <row r="12" spans="1:14" ht="15" thickBot="1" x14ac:dyDescent="0.35">
      <c r="A12" s="75"/>
      <c r="B12" s="75"/>
      <c r="C12" s="75"/>
      <c r="D12" s="75"/>
      <c r="E12" s="75"/>
      <c r="F12" s="75"/>
      <c r="G12" s="83"/>
      <c r="H12" s="84"/>
      <c r="I12" s="85"/>
      <c r="J12" s="83"/>
      <c r="K12" s="84"/>
      <c r="L12" s="85"/>
      <c r="M12" s="87"/>
      <c r="N12" s="87"/>
    </row>
    <row r="13" spans="1:14" x14ac:dyDescent="0.3">
      <c r="A13" s="75"/>
      <c r="B13" s="75"/>
      <c r="C13" s="75"/>
      <c r="D13" s="75"/>
      <c r="E13" s="75"/>
      <c r="F13" s="75"/>
      <c r="G13" s="74" t="s">
        <v>13</v>
      </c>
      <c r="H13" s="74" t="s">
        <v>14</v>
      </c>
      <c r="I13" s="74" t="s">
        <v>15</v>
      </c>
      <c r="J13" s="74" t="s">
        <v>16</v>
      </c>
      <c r="K13" s="74" t="s">
        <v>17</v>
      </c>
      <c r="L13" s="74" t="s">
        <v>14</v>
      </c>
      <c r="M13" s="87"/>
      <c r="N13" s="87"/>
    </row>
    <row r="14" spans="1:14" x14ac:dyDescent="0.3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87"/>
      <c r="N14" s="87"/>
    </row>
    <row r="15" spans="1:14" x14ac:dyDescent="0.3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87"/>
      <c r="N15" s="87"/>
    </row>
    <row r="16" spans="1:14" x14ac:dyDescent="0.3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87"/>
      <c r="N16" s="87"/>
    </row>
    <row r="17" spans="1:14" x14ac:dyDescent="0.3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87"/>
      <c r="N17" s="87"/>
    </row>
    <row r="18" spans="1:14" ht="15" thickBot="1" x14ac:dyDescent="0.35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88"/>
      <c r="N18" s="88"/>
    </row>
    <row r="19" spans="1:14" ht="15" thickBot="1" x14ac:dyDescent="0.35">
      <c r="A19" s="38" t="s">
        <v>18</v>
      </c>
      <c r="B19" s="2" t="s">
        <v>19</v>
      </c>
      <c r="C19" s="2" t="s">
        <v>20</v>
      </c>
      <c r="D19" s="2" t="s">
        <v>21</v>
      </c>
      <c r="E19" s="2" t="s">
        <v>22</v>
      </c>
      <c r="F19" s="2" t="s">
        <v>23</v>
      </c>
      <c r="G19" s="2" t="s">
        <v>24</v>
      </c>
      <c r="H19" s="2" t="s">
        <v>25</v>
      </c>
      <c r="I19" s="2" t="s">
        <v>26</v>
      </c>
      <c r="J19" s="2" t="s">
        <v>27</v>
      </c>
      <c r="K19" s="2" t="s">
        <v>28</v>
      </c>
      <c r="L19" s="2" t="s">
        <v>29</v>
      </c>
      <c r="M19" s="2" t="s">
        <v>30</v>
      </c>
      <c r="N19" s="2" t="s">
        <v>31</v>
      </c>
    </row>
    <row r="20" spans="1:14" ht="15" thickBot="1" x14ac:dyDescent="0.35">
      <c r="A20" s="94" t="s">
        <v>32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6"/>
    </row>
    <row r="21" spans="1:14" ht="15" thickBot="1" x14ac:dyDescent="0.35">
      <c r="A21" s="3">
        <v>1</v>
      </c>
      <c r="B21" s="4"/>
      <c r="C21" s="5"/>
      <c r="D21" s="6"/>
      <c r="E21" s="33"/>
      <c r="F21" s="6"/>
      <c r="G21" s="7"/>
      <c r="H21" s="29"/>
      <c r="I21" s="7"/>
      <c r="J21" s="34"/>
      <c r="K21" s="8"/>
      <c r="L21" s="30"/>
      <c r="M21" s="6"/>
      <c r="N21" s="9"/>
    </row>
    <row r="22" spans="1:14" ht="15" thickBot="1" x14ac:dyDescent="0.35">
      <c r="A22" s="97" t="s">
        <v>33</v>
      </c>
      <c r="B22" s="98"/>
      <c r="C22" s="98"/>
      <c r="D22" s="98"/>
      <c r="E22" s="98"/>
      <c r="F22" s="98"/>
      <c r="G22" s="99"/>
      <c r="H22" s="17">
        <f>H20+H21</f>
        <v>0</v>
      </c>
      <c r="I22" s="10"/>
      <c r="J22" s="11"/>
      <c r="K22" s="12"/>
      <c r="L22" s="31">
        <f>SUM(L21)</f>
        <v>0</v>
      </c>
      <c r="M22" s="10"/>
      <c r="N22" s="17">
        <f>H22-L22</f>
        <v>0</v>
      </c>
    </row>
    <row r="23" spans="1:14" x14ac:dyDescent="0.3">
      <c r="A23" s="100" t="s">
        <v>34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2"/>
    </row>
    <row r="24" spans="1:14" ht="42.75" customHeight="1" x14ac:dyDescent="0.3">
      <c r="A24" s="33">
        <v>1</v>
      </c>
      <c r="B24" s="40"/>
      <c r="C24" s="39"/>
      <c r="D24" s="39"/>
      <c r="E24" s="39"/>
      <c r="F24" s="39"/>
      <c r="G24" s="33"/>
      <c r="H24" s="37"/>
      <c r="I24" s="40">
        <v>45567</v>
      </c>
      <c r="J24" s="39" t="s">
        <v>49</v>
      </c>
      <c r="K24" s="40">
        <v>44939</v>
      </c>
      <c r="L24" s="26">
        <v>2000000</v>
      </c>
      <c r="M24" s="27"/>
      <c r="N24" s="28" t="s">
        <v>54</v>
      </c>
    </row>
    <row r="25" spans="1:14" ht="15" thickBot="1" x14ac:dyDescent="0.35">
      <c r="A25" s="106" t="s">
        <v>33</v>
      </c>
      <c r="B25" s="107"/>
      <c r="C25" s="107"/>
      <c r="D25" s="107"/>
      <c r="E25" s="107"/>
      <c r="F25" s="107"/>
      <c r="G25" s="108"/>
      <c r="H25" s="17">
        <f>SUM(H24:H24)</f>
        <v>0</v>
      </c>
      <c r="I25" s="10"/>
      <c r="J25" s="11"/>
      <c r="K25" s="12"/>
      <c r="L25" s="17">
        <f>SUM(L24:L24)</f>
        <v>2000000</v>
      </c>
      <c r="M25" s="10"/>
      <c r="N25" s="32">
        <v>0</v>
      </c>
    </row>
    <row r="26" spans="1:14" ht="15" thickBot="1" x14ac:dyDescent="0.35">
      <c r="A26" s="109" t="s">
        <v>35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1"/>
    </row>
    <row r="27" spans="1:14" x14ac:dyDescent="0.3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15" thickBot="1" x14ac:dyDescent="0.35">
      <c r="A28" s="112" t="s">
        <v>33</v>
      </c>
      <c r="B28" s="113"/>
      <c r="C28" s="113"/>
      <c r="D28" s="113"/>
      <c r="E28" s="113"/>
      <c r="F28" s="113"/>
      <c r="G28" s="114"/>
      <c r="H28" s="18">
        <f>H25+H22</f>
        <v>0</v>
      </c>
      <c r="I28" s="15"/>
      <c r="J28" s="15"/>
      <c r="K28" s="15"/>
      <c r="L28" s="18">
        <f>L22+L25</f>
        <v>2000000</v>
      </c>
      <c r="M28" s="15"/>
      <c r="N28" s="19">
        <f>N22+N25</f>
        <v>0</v>
      </c>
    </row>
    <row r="29" spans="1:14" x14ac:dyDescent="0.3">
      <c r="A29" s="115" t="s">
        <v>43</v>
      </c>
      <c r="B29" s="115"/>
      <c r="C29" s="115"/>
      <c r="D29" s="115"/>
      <c r="E29" s="115"/>
      <c r="F29" s="115"/>
      <c r="G29" s="23"/>
      <c r="H29" s="23"/>
      <c r="I29" s="23"/>
      <c r="J29" s="23"/>
      <c r="K29" s="23"/>
      <c r="L29" s="23"/>
      <c r="M29" s="23"/>
      <c r="N29" s="23"/>
    </row>
    <row r="30" spans="1:14" x14ac:dyDescent="0.3">
      <c r="A30" s="103" t="s">
        <v>38</v>
      </c>
      <c r="B30" s="103"/>
      <c r="C30" s="103"/>
      <c r="D30" s="103"/>
      <c r="E30" s="35"/>
      <c r="F30" s="24"/>
      <c r="G30" s="25"/>
      <c r="H30" s="21"/>
      <c r="I30" s="21"/>
      <c r="J30" s="20" t="s">
        <v>44</v>
      </c>
      <c r="K30" s="20"/>
      <c r="L30" s="23"/>
      <c r="M30" s="23"/>
      <c r="N30" s="23"/>
    </row>
    <row r="31" spans="1:14" x14ac:dyDescent="0.3">
      <c r="A31" s="104" t="s">
        <v>39</v>
      </c>
      <c r="B31" s="104"/>
      <c r="C31" s="104"/>
      <c r="D31" s="104"/>
      <c r="E31" s="104"/>
      <c r="F31" s="104"/>
      <c r="G31" s="23" t="s">
        <v>41</v>
      </c>
      <c r="H31" s="23"/>
      <c r="I31" s="23"/>
      <c r="J31" s="23" t="s">
        <v>36</v>
      </c>
      <c r="K31" s="23"/>
      <c r="L31" s="23"/>
      <c r="M31" s="23"/>
      <c r="N31" s="23"/>
    </row>
    <row r="32" spans="1:14" x14ac:dyDescent="0.3">
      <c r="A32" s="36"/>
      <c r="B32" s="36"/>
      <c r="C32" s="36"/>
      <c r="D32" s="36"/>
      <c r="E32" s="36"/>
      <c r="F32" s="36"/>
      <c r="G32" s="23"/>
      <c r="H32" s="23"/>
      <c r="I32" s="23"/>
      <c r="J32" s="23"/>
      <c r="K32" s="23"/>
      <c r="L32" s="23"/>
      <c r="M32" s="23"/>
      <c r="N32" s="23"/>
    </row>
    <row r="33" spans="1:14" x14ac:dyDescent="0.3">
      <c r="A33" s="22" t="s">
        <v>45</v>
      </c>
      <c r="B33" s="22"/>
      <c r="C33" s="22"/>
      <c r="D33" s="22"/>
      <c r="E33" s="16"/>
      <c r="F33" s="16"/>
      <c r="G33" s="23"/>
      <c r="H33" s="23"/>
      <c r="I33" s="23"/>
      <c r="J33" s="23"/>
      <c r="K33" s="23"/>
      <c r="L33" s="23"/>
      <c r="M33" s="23"/>
      <c r="N33" s="23"/>
    </row>
    <row r="34" spans="1:14" x14ac:dyDescent="0.3">
      <c r="A34" s="22" t="s">
        <v>37</v>
      </c>
      <c r="B34" s="22"/>
      <c r="C34" s="22"/>
      <c r="D34" s="22"/>
      <c r="E34" s="16"/>
      <c r="F34" s="23"/>
      <c r="G34" s="23"/>
      <c r="H34" s="23"/>
      <c r="I34" s="23"/>
      <c r="J34" s="23"/>
      <c r="K34" s="23"/>
      <c r="L34" s="23"/>
      <c r="M34" s="23"/>
      <c r="N34" s="23"/>
    </row>
    <row r="35" spans="1:14" x14ac:dyDescent="0.3">
      <c r="A35" s="22" t="s">
        <v>40</v>
      </c>
      <c r="B35" s="22"/>
      <c r="C35" s="22"/>
      <c r="D35" s="22"/>
      <c r="E35" s="16"/>
      <c r="F35" s="20"/>
      <c r="G35" s="20"/>
      <c r="H35" s="21"/>
      <c r="I35" s="21"/>
      <c r="J35" s="20" t="s">
        <v>42</v>
      </c>
      <c r="K35" s="20"/>
      <c r="L35" s="23"/>
      <c r="M35" s="23"/>
      <c r="N35" s="23"/>
    </row>
    <row r="36" spans="1:14" x14ac:dyDescent="0.3">
      <c r="A36" s="23"/>
      <c r="B36" s="23"/>
      <c r="C36" s="23"/>
      <c r="D36" s="23"/>
      <c r="E36" s="23"/>
      <c r="F36" s="23"/>
      <c r="G36" s="23" t="s">
        <v>41</v>
      </c>
      <c r="H36" s="23"/>
      <c r="I36" s="23"/>
      <c r="J36" s="105" t="s">
        <v>36</v>
      </c>
      <c r="K36" s="105"/>
      <c r="L36" s="23"/>
      <c r="M36" s="23"/>
      <c r="N36" s="23"/>
    </row>
    <row r="37" spans="1:14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</sheetData>
  <mergeCells count="32">
    <mergeCell ref="A30:D30"/>
    <mergeCell ref="A31:F31"/>
    <mergeCell ref="J36:K36"/>
    <mergeCell ref="A25:G25"/>
    <mergeCell ref="A26:N26"/>
    <mergeCell ref="A28:G28"/>
    <mergeCell ref="A29:F29"/>
    <mergeCell ref="A20:N20"/>
    <mergeCell ref="A22:G22"/>
    <mergeCell ref="A23:N23"/>
    <mergeCell ref="G13:G18"/>
    <mergeCell ref="H13:H18"/>
    <mergeCell ref="I13:I18"/>
    <mergeCell ref="J13:J18"/>
    <mergeCell ref="K13:K18"/>
    <mergeCell ref="F7:F18"/>
    <mergeCell ref="A1:N1"/>
    <mergeCell ref="I3:J3"/>
    <mergeCell ref="I4:J4"/>
    <mergeCell ref="A5:H5"/>
    <mergeCell ref="I5:J5"/>
    <mergeCell ref="A6:N6"/>
    <mergeCell ref="A7:A18"/>
    <mergeCell ref="B7:B18"/>
    <mergeCell ref="C7:C18"/>
    <mergeCell ref="D7:D18"/>
    <mergeCell ref="E7:E18"/>
    <mergeCell ref="G7:I12"/>
    <mergeCell ref="J7:L12"/>
    <mergeCell ref="M7:M18"/>
    <mergeCell ref="N7:N18"/>
    <mergeCell ref="L13:L18"/>
  </mergeCells>
  <conditionalFormatting sqref="N33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55118110236220474" bottom="0.15748031496062992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zoomScaleNormal="100" workbookViewId="0">
      <selection activeCell="B24" sqref="B24:F24"/>
    </sheetView>
  </sheetViews>
  <sheetFormatPr defaultRowHeight="14.4" x14ac:dyDescent="0.3"/>
  <cols>
    <col min="1" max="1" width="4.6640625" customWidth="1"/>
    <col min="2" max="2" width="16.44140625" customWidth="1"/>
    <col min="3" max="3" width="10.44140625" customWidth="1"/>
    <col min="4" max="4" width="14.33203125" customWidth="1"/>
    <col min="5" max="5" width="15.44140625" customWidth="1"/>
    <col min="6" max="6" width="21" customWidth="1"/>
    <col min="7" max="7" width="22.5546875" customWidth="1"/>
    <col min="8" max="8" width="17.44140625" customWidth="1"/>
    <col min="9" max="9" width="11.109375" customWidth="1"/>
    <col min="10" max="10" width="13.6640625" customWidth="1"/>
    <col min="11" max="11" width="11.33203125" customWidth="1"/>
    <col min="12" max="12" width="16.33203125" customWidth="1"/>
    <col min="13" max="13" width="11" customWidth="1"/>
    <col min="14" max="14" width="15.6640625" customWidth="1"/>
  </cols>
  <sheetData>
    <row r="1" spans="1:14" x14ac:dyDescent="0.3">
      <c r="A1" s="89" t="s">
        <v>52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x14ac:dyDescent="0.3">
      <c r="A2" s="4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3">
      <c r="A3" s="23" t="s">
        <v>50</v>
      </c>
      <c r="B3" s="23"/>
      <c r="C3" s="23"/>
      <c r="D3" s="23"/>
      <c r="E3" s="23"/>
      <c r="F3" s="23"/>
      <c r="G3" s="23"/>
      <c r="H3" s="23"/>
      <c r="I3" s="90">
        <v>27000000</v>
      </c>
      <c r="J3" s="90"/>
      <c r="K3" s="23" t="s">
        <v>0</v>
      </c>
      <c r="L3" s="23"/>
      <c r="M3" s="23"/>
      <c r="N3" s="23"/>
    </row>
    <row r="4" spans="1:14" x14ac:dyDescent="0.3">
      <c r="A4" s="23" t="s">
        <v>1</v>
      </c>
      <c r="B4" s="23"/>
      <c r="C4" s="23"/>
      <c r="D4" s="23"/>
      <c r="E4" s="23"/>
      <c r="F4" s="23"/>
      <c r="G4" s="23"/>
      <c r="H4" s="23"/>
      <c r="I4" s="91">
        <v>0</v>
      </c>
      <c r="J4" s="91"/>
      <c r="K4" s="23" t="s">
        <v>0</v>
      </c>
      <c r="L4" s="23"/>
      <c r="M4" s="23"/>
      <c r="N4" s="23"/>
    </row>
    <row r="5" spans="1:14" x14ac:dyDescent="0.3">
      <c r="A5" s="92" t="s">
        <v>46</v>
      </c>
      <c r="B5" s="92"/>
      <c r="C5" s="92"/>
      <c r="D5" s="92"/>
      <c r="E5" s="92"/>
      <c r="F5" s="92"/>
      <c r="G5" s="92"/>
      <c r="H5" s="92"/>
      <c r="I5" s="93"/>
      <c r="J5" s="93"/>
      <c r="K5" s="23" t="s">
        <v>0</v>
      </c>
      <c r="L5" s="43"/>
      <c r="M5" s="43"/>
      <c r="N5" s="23"/>
    </row>
    <row r="6" spans="1:14" ht="15" thickBot="1" x14ac:dyDescent="0.35">
      <c r="A6" s="73" t="s">
        <v>2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1:14" x14ac:dyDescent="0.3">
      <c r="A7" s="74" t="s">
        <v>3</v>
      </c>
      <c r="B7" s="74" t="s">
        <v>4</v>
      </c>
      <c r="C7" s="74" t="s">
        <v>5</v>
      </c>
      <c r="D7" s="74" t="s">
        <v>6</v>
      </c>
      <c r="E7" s="74" t="s">
        <v>7</v>
      </c>
      <c r="F7" s="74" t="s">
        <v>8</v>
      </c>
      <c r="G7" s="77" t="s">
        <v>9</v>
      </c>
      <c r="H7" s="78"/>
      <c r="I7" s="79"/>
      <c r="J7" s="77" t="s">
        <v>10</v>
      </c>
      <c r="K7" s="78"/>
      <c r="L7" s="79"/>
      <c r="M7" s="86" t="s">
        <v>11</v>
      </c>
      <c r="N7" s="86" t="s">
        <v>12</v>
      </c>
    </row>
    <row r="8" spans="1:14" x14ac:dyDescent="0.3">
      <c r="A8" s="75"/>
      <c r="B8" s="75"/>
      <c r="C8" s="75"/>
      <c r="D8" s="75"/>
      <c r="E8" s="75"/>
      <c r="F8" s="75"/>
      <c r="G8" s="80"/>
      <c r="H8" s="81"/>
      <c r="I8" s="82"/>
      <c r="J8" s="80"/>
      <c r="K8" s="81"/>
      <c r="L8" s="82"/>
      <c r="M8" s="87"/>
      <c r="N8" s="87"/>
    </row>
    <row r="9" spans="1:14" x14ac:dyDescent="0.3">
      <c r="A9" s="75"/>
      <c r="B9" s="75"/>
      <c r="C9" s="75"/>
      <c r="D9" s="75"/>
      <c r="E9" s="75"/>
      <c r="F9" s="75"/>
      <c r="G9" s="80"/>
      <c r="H9" s="81"/>
      <c r="I9" s="82"/>
      <c r="J9" s="80"/>
      <c r="K9" s="81"/>
      <c r="L9" s="82"/>
      <c r="M9" s="87"/>
      <c r="N9" s="87"/>
    </row>
    <row r="10" spans="1:14" x14ac:dyDescent="0.3">
      <c r="A10" s="75"/>
      <c r="B10" s="75"/>
      <c r="C10" s="75"/>
      <c r="D10" s="75"/>
      <c r="E10" s="75"/>
      <c r="F10" s="75"/>
      <c r="G10" s="80"/>
      <c r="H10" s="81"/>
      <c r="I10" s="82"/>
      <c r="J10" s="80"/>
      <c r="K10" s="81"/>
      <c r="L10" s="82"/>
      <c r="M10" s="87"/>
      <c r="N10" s="87"/>
    </row>
    <row r="11" spans="1:14" x14ac:dyDescent="0.3">
      <c r="A11" s="75"/>
      <c r="B11" s="75"/>
      <c r="C11" s="75"/>
      <c r="D11" s="75"/>
      <c r="E11" s="75"/>
      <c r="F11" s="75"/>
      <c r="G11" s="80"/>
      <c r="H11" s="81"/>
      <c r="I11" s="82"/>
      <c r="J11" s="80"/>
      <c r="K11" s="81"/>
      <c r="L11" s="82"/>
      <c r="M11" s="87"/>
      <c r="N11" s="87"/>
    </row>
    <row r="12" spans="1:14" ht="15" thickBot="1" x14ac:dyDescent="0.35">
      <c r="A12" s="75"/>
      <c r="B12" s="75"/>
      <c r="C12" s="75"/>
      <c r="D12" s="75"/>
      <c r="E12" s="75"/>
      <c r="F12" s="75"/>
      <c r="G12" s="83"/>
      <c r="H12" s="84"/>
      <c r="I12" s="85"/>
      <c r="J12" s="83"/>
      <c r="K12" s="84"/>
      <c r="L12" s="85"/>
      <c r="M12" s="87"/>
      <c r="N12" s="87"/>
    </row>
    <row r="13" spans="1:14" x14ac:dyDescent="0.3">
      <c r="A13" s="75"/>
      <c r="B13" s="75"/>
      <c r="C13" s="75"/>
      <c r="D13" s="75"/>
      <c r="E13" s="75"/>
      <c r="F13" s="75"/>
      <c r="G13" s="74" t="s">
        <v>13</v>
      </c>
      <c r="H13" s="74" t="s">
        <v>14</v>
      </c>
      <c r="I13" s="74" t="s">
        <v>15</v>
      </c>
      <c r="J13" s="74" t="s">
        <v>16</v>
      </c>
      <c r="K13" s="74" t="s">
        <v>17</v>
      </c>
      <c r="L13" s="74" t="s">
        <v>14</v>
      </c>
      <c r="M13" s="87"/>
      <c r="N13" s="87"/>
    </row>
    <row r="14" spans="1:14" x14ac:dyDescent="0.3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87"/>
      <c r="N14" s="87"/>
    </row>
    <row r="15" spans="1:14" x14ac:dyDescent="0.3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87"/>
      <c r="N15" s="87"/>
    </row>
    <row r="16" spans="1:14" x14ac:dyDescent="0.3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87"/>
      <c r="N16" s="87"/>
    </row>
    <row r="17" spans="1:14" x14ac:dyDescent="0.3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87"/>
      <c r="N17" s="87"/>
    </row>
    <row r="18" spans="1:14" ht="15" thickBot="1" x14ac:dyDescent="0.35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88"/>
      <c r="N18" s="88"/>
    </row>
    <row r="19" spans="1:14" ht="15" thickBot="1" x14ac:dyDescent="0.35">
      <c r="A19" s="44" t="s">
        <v>18</v>
      </c>
      <c r="B19" s="2" t="s">
        <v>19</v>
      </c>
      <c r="C19" s="2" t="s">
        <v>20</v>
      </c>
      <c r="D19" s="2" t="s">
        <v>21</v>
      </c>
      <c r="E19" s="2" t="s">
        <v>22</v>
      </c>
      <c r="F19" s="2" t="s">
        <v>23</v>
      </c>
      <c r="G19" s="2" t="s">
        <v>24</v>
      </c>
      <c r="H19" s="2" t="s">
        <v>25</v>
      </c>
      <c r="I19" s="2" t="s">
        <v>26</v>
      </c>
      <c r="J19" s="2" t="s">
        <v>27</v>
      </c>
      <c r="K19" s="2" t="s">
        <v>28</v>
      </c>
      <c r="L19" s="2" t="s">
        <v>29</v>
      </c>
      <c r="M19" s="2" t="s">
        <v>30</v>
      </c>
      <c r="N19" s="2" t="s">
        <v>31</v>
      </c>
    </row>
    <row r="20" spans="1:14" ht="15" thickBot="1" x14ac:dyDescent="0.35">
      <c r="A20" s="94" t="s">
        <v>32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6"/>
    </row>
    <row r="21" spans="1:14" ht="15" thickBot="1" x14ac:dyDescent="0.35">
      <c r="A21" s="3">
        <v>1</v>
      </c>
      <c r="B21" s="4"/>
      <c r="C21" s="5"/>
      <c r="D21" s="6"/>
      <c r="E21" s="39"/>
      <c r="F21" s="6"/>
      <c r="G21" s="7"/>
      <c r="H21" s="29"/>
      <c r="I21" s="7"/>
      <c r="J21" s="41"/>
      <c r="K21" s="8"/>
      <c r="L21" s="30"/>
      <c r="M21" s="6"/>
      <c r="N21" s="9"/>
    </row>
    <row r="22" spans="1:14" ht="15" thickBot="1" x14ac:dyDescent="0.35">
      <c r="A22" s="97" t="s">
        <v>33</v>
      </c>
      <c r="B22" s="98"/>
      <c r="C22" s="98"/>
      <c r="D22" s="98"/>
      <c r="E22" s="98"/>
      <c r="F22" s="98"/>
      <c r="G22" s="99"/>
      <c r="H22" s="17">
        <f>H20+H21</f>
        <v>0</v>
      </c>
      <c r="I22" s="10"/>
      <c r="J22" s="11"/>
      <c r="K22" s="12"/>
      <c r="L22" s="31">
        <f>SUM(L21)</f>
        <v>0</v>
      </c>
      <c r="M22" s="10"/>
      <c r="N22" s="17">
        <f>H22-L22</f>
        <v>0</v>
      </c>
    </row>
    <row r="23" spans="1:14" x14ac:dyDescent="0.3">
      <c r="A23" s="100" t="s">
        <v>34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2"/>
    </row>
    <row r="24" spans="1:14" ht="42.75" customHeight="1" x14ac:dyDescent="0.3">
      <c r="A24" s="39">
        <v>1</v>
      </c>
      <c r="B24" s="40"/>
      <c r="C24" s="39"/>
      <c r="D24" s="39"/>
      <c r="E24" s="39"/>
      <c r="F24" s="39"/>
      <c r="G24" s="39"/>
      <c r="H24" s="37"/>
      <c r="I24" s="40">
        <v>45567</v>
      </c>
      <c r="J24" s="39" t="s">
        <v>49</v>
      </c>
      <c r="K24" s="40">
        <v>44939</v>
      </c>
      <c r="L24" s="26">
        <v>2000000</v>
      </c>
      <c r="M24" s="27"/>
      <c r="N24" s="28" t="s">
        <v>54</v>
      </c>
    </row>
    <row r="25" spans="1:14" ht="15" thickBot="1" x14ac:dyDescent="0.35">
      <c r="A25" s="106" t="s">
        <v>33</v>
      </c>
      <c r="B25" s="107"/>
      <c r="C25" s="107"/>
      <c r="D25" s="107"/>
      <c r="E25" s="107"/>
      <c r="F25" s="107"/>
      <c r="G25" s="108"/>
      <c r="H25" s="17">
        <f>SUM(H24:H24)</f>
        <v>0</v>
      </c>
      <c r="I25" s="10"/>
      <c r="J25" s="11"/>
      <c r="K25" s="12"/>
      <c r="L25" s="17">
        <f>SUM(L24:L24)</f>
        <v>2000000</v>
      </c>
      <c r="M25" s="10"/>
      <c r="N25" s="32">
        <v>0</v>
      </c>
    </row>
    <row r="26" spans="1:14" ht="15" thickBot="1" x14ac:dyDescent="0.35">
      <c r="A26" s="109" t="s">
        <v>35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1"/>
    </row>
    <row r="27" spans="1:14" x14ac:dyDescent="0.3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15" thickBot="1" x14ac:dyDescent="0.35">
      <c r="A28" s="112" t="s">
        <v>33</v>
      </c>
      <c r="B28" s="113"/>
      <c r="C28" s="113"/>
      <c r="D28" s="113"/>
      <c r="E28" s="113"/>
      <c r="F28" s="113"/>
      <c r="G28" s="114"/>
      <c r="H28" s="18">
        <f>H25+H22</f>
        <v>0</v>
      </c>
      <c r="I28" s="15"/>
      <c r="J28" s="15"/>
      <c r="K28" s="15"/>
      <c r="L28" s="18">
        <f>L22+L25</f>
        <v>2000000</v>
      </c>
      <c r="M28" s="15"/>
      <c r="N28" s="19">
        <f>N22+N25</f>
        <v>0</v>
      </c>
    </row>
    <row r="29" spans="1:14" x14ac:dyDescent="0.3">
      <c r="A29" s="115" t="s">
        <v>43</v>
      </c>
      <c r="B29" s="115"/>
      <c r="C29" s="115"/>
      <c r="D29" s="115"/>
      <c r="E29" s="115"/>
      <c r="F29" s="115"/>
      <c r="G29" s="23"/>
      <c r="H29" s="23"/>
      <c r="I29" s="23"/>
      <c r="J29" s="23"/>
      <c r="K29" s="23"/>
      <c r="L29" s="23"/>
      <c r="M29" s="23"/>
      <c r="N29" s="23"/>
    </row>
    <row r="30" spans="1:14" x14ac:dyDescent="0.3">
      <c r="A30" s="103" t="s">
        <v>38</v>
      </c>
      <c r="B30" s="103"/>
      <c r="C30" s="103"/>
      <c r="D30" s="103"/>
      <c r="E30" s="42"/>
      <c r="F30" s="24"/>
      <c r="G30" s="25"/>
      <c r="H30" s="21"/>
      <c r="I30" s="21"/>
      <c r="J30" s="20" t="s">
        <v>44</v>
      </c>
      <c r="K30" s="20"/>
      <c r="L30" s="23"/>
      <c r="M30" s="23"/>
      <c r="N30" s="23"/>
    </row>
    <row r="31" spans="1:14" x14ac:dyDescent="0.3">
      <c r="A31" s="104" t="s">
        <v>39</v>
      </c>
      <c r="B31" s="104"/>
      <c r="C31" s="104"/>
      <c r="D31" s="104"/>
      <c r="E31" s="104"/>
      <c r="F31" s="104"/>
      <c r="G31" s="23" t="s">
        <v>41</v>
      </c>
      <c r="H31" s="23"/>
      <c r="I31" s="23"/>
      <c r="J31" s="23" t="s">
        <v>36</v>
      </c>
      <c r="K31" s="23"/>
      <c r="L31" s="23"/>
      <c r="M31" s="23"/>
      <c r="N31" s="23"/>
    </row>
    <row r="32" spans="1:14" x14ac:dyDescent="0.3">
      <c r="A32" s="43"/>
      <c r="B32" s="43"/>
      <c r="C32" s="43"/>
      <c r="D32" s="43"/>
      <c r="E32" s="43"/>
      <c r="F32" s="43"/>
      <c r="G32" s="23"/>
      <c r="H32" s="23"/>
      <c r="I32" s="23"/>
      <c r="J32" s="23"/>
      <c r="K32" s="23"/>
      <c r="L32" s="23"/>
      <c r="M32" s="23"/>
      <c r="N32" s="23"/>
    </row>
    <row r="33" spans="1:14" x14ac:dyDescent="0.3">
      <c r="A33" s="22" t="s">
        <v>45</v>
      </c>
      <c r="B33" s="22"/>
      <c r="C33" s="22"/>
      <c r="D33" s="22"/>
      <c r="E33" s="16"/>
      <c r="F33" s="16"/>
      <c r="G33" s="23"/>
      <c r="H33" s="23"/>
      <c r="I33" s="23"/>
      <c r="J33" s="23"/>
      <c r="K33" s="23"/>
      <c r="L33" s="23"/>
      <c r="M33" s="23"/>
      <c r="N33" s="23"/>
    </row>
    <row r="34" spans="1:14" x14ac:dyDescent="0.3">
      <c r="A34" s="22" t="s">
        <v>37</v>
      </c>
      <c r="B34" s="22"/>
      <c r="C34" s="22"/>
      <c r="D34" s="22"/>
      <c r="E34" s="16"/>
      <c r="F34" s="23"/>
      <c r="G34" s="23"/>
      <c r="H34" s="23"/>
      <c r="I34" s="23"/>
      <c r="J34" s="23"/>
      <c r="K34" s="23"/>
      <c r="L34" s="23"/>
      <c r="M34" s="23"/>
      <c r="N34" s="23"/>
    </row>
    <row r="35" spans="1:14" x14ac:dyDescent="0.3">
      <c r="A35" s="22" t="s">
        <v>40</v>
      </c>
      <c r="B35" s="22"/>
      <c r="C35" s="22"/>
      <c r="D35" s="22"/>
      <c r="E35" s="16"/>
      <c r="F35" s="20"/>
      <c r="G35" s="20"/>
      <c r="H35" s="21"/>
      <c r="I35" s="21"/>
      <c r="J35" s="20" t="s">
        <v>42</v>
      </c>
      <c r="K35" s="20"/>
      <c r="L35" s="23"/>
      <c r="M35" s="23"/>
      <c r="N35" s="23"/>
    </row>
    <row r="36" spans="1:14" x14ac:dyDescent="0.3">
      <c r="A36" s="23"/>
      <c r="B36" s="23"/>
      <c r="C36" s="23"/>
      <c r="D36" s="23"/>
      <c r="E36" s="23"/>
      <c r="F36" s="23"/>
      <c r="G36" s="23" t="s">
        <v>41</v>
      </c>
      <c r="H36" s="23"/>
      <c r="I36" s="23"/>
      <c r="J36" s="105" t="s">
        <v>36</v>
      </c>
      <c r="K36" s="105"/>
      <c r="L36" s="23"/>
      <c r="M36" s="23"/>
      <c r="N36" s="23"/>
    </row>
    <row r="37" spans="1:14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</sheetData>
  <mergeCells count="32">
    <mergeCell ref="L13:L18"/>
    <mergeCell ref="A29:F29"/>
    <mergeCell ref="A30:D30"/>
    <mergeCell ref="A31:F31"/>
    <mergeCell ref="J36:K36"/>
    <mergeCell ref="A20:N20"/>
    <mergeCell ref="A22:G22"/>
    <mergeCell ref="A23:N23"/>
    <mergeCell ref="A25:G25"/>
    <mergeCell ref="A26:N26"/>
    <mergeCell ref="A28:G28"/>
    <mergeCell ref="G13:G18"/>
    <mergeCell ref="H13:H18"/>
    <mergeCell ref="I13:I18"/>
    <mergeCell ref="J13:J18"/>
    <mergeCell ref="K13:K18"/>
    <mergeCell ref="F7:F18"/>
    <mergeCell ref="A1:N1"/>
    <mergeCell ref="I3:J3"/>
    <mergeCell ref="I4:J4"/>
    <mergeCell ref="A5:H5"/>
    <mergeCell ref="I5:J5"/>
    <mergeCell ref="A6:N6"/>
    <mergeCell ref="A7:A18"/>
    <mergeCell ref="B7:B18"/>
    <mergeCell ref="C7:C18"/>
    <mergeCell ref="D7:D18"/>
    <mergeCell ref="E7:E18"/>
    <mergeCell ref="G7:I12"/>
    <mergeCell ref="J7:L12"/>
    <mergeCell ref="M7:M18"/>
    <mergeCell ref="N7:N18"/>
  </mergeCells>
  <conditionalFormatting sqref="N33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15748031496062992" header="0.31496062992125984" footer="0.31496062992125984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view="pageBreakPreview" zoomScale="60" zoomScaleNormal="100" workbookViewId="0">
      <selection activeCell="B24" sqref="B24:F24"/>
    </sheetView>
  </sheetViews>
  <sheetFormatPr defaultRowHeight="14.4" x14ac:dyDescent="0.3"/>
  <cols>
    <col min="1" max="1" width="4.6640625" customWidth="1"/>
    <col min="2" max="2" width="16.44140625" customWidth="1"/>
    <col min="3" max="3" width="10.44140625" customWidth="1"/>
    <col min="4" max="4" width="14.33203125" customWidth="1"/>
    <col min="5" max="5" width="15.44140625" customWidth="1"/>
    <col min="6" max="6" width="21" customWidth="1"/>
    <col min="7" max="7" width="22.5546875" customWidth="1"/>
    <col min="8" max="8" width="17.44140625" customWidth="1"/>
    <col min="9" max="9" width="11.109375" customWidth="1"/>
    <col min="10" max="10" width="13.6640625" customWidth="1"/>
    <col min="11" max="11" width="11.33203125" customWidth="1"/>
    <col min="12" max="12" width="16.33203125" customWidth="1"/>
    <col min="13" max="13" width="11" customWidth="1"/>
    <col min="14" max="14" width="15.6640625" customWidth="1"/>
  </cols>
  <sheetData>
    <row r="1" spans="1:14" x14ac:dyDescent="0.3">
      <c r="A1" s="89" t="s">
        <v>53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x14ac:dyDescent="0.3">
      <c r="A2" s="47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3">
      <c r="A3" s="23" t="s">
        <v>50</v>
      </c>
      <c r="B3" s="23"/>
      <c r="C3" s="23"/>
      <c r="D3" s="23"/>
      <c r="E3" s="23"/>
      <c r="F3" s="23"/>
      <c r="G3" s="23"/>
      <c r="H3" s="23"/>
      <c r="I3" s="90">
        <v>17400000</v>
      </c>
      <c r="J3" s="90"/>
      <c r="K3" s="23" t="s">
        <v>0</v>
      </c>
      <c r="L3" s="23"/>
      <c r="M3" s="23"/>
      <c r="N3" s="23"/>
    </row>
    <row r="4" spans="1:14" x14ac:dyDescent="0.3">
      <c r="A4" s="23" t="s">
        <v>1</v>
      </c>
      <c r="B4" s="23"/>
      <c r="C4" s="23"/>
      <c r="D4" s="23"/>
      <c r="E4" s="23"/>
      <c r="F4" s="23"/>
      <c r="G4" s="23"/>
      <c r="H4" s="23"/>
      <c r="I4" s="91">
        <v>0</v>
      </c>
      <c r="J4" s="91"/>
      <c r="K4" s="23" t="s">
        <v>0</v>
      </c>
      <c r="L4" s="23"/>
      <c r="M4" s="23"/>
      <c r="N4" s="23"/>
    </row>
    <row r="5" spans="1:14" x14ac:dyDescent="0.3">
      <c r="A5" s="92" t="s">
        <v>46</v>
      </c>
      <c r="B5" s="92"/>
      <c r="C5" s="92"/>
      <c r="D5" s="92"/>
      <c r="E5" s="92"/>
      <c r="F5" s="92"/>
      <c r="G5" s="92"/>
      <c r="H5" s="92"/>
      <c r="I5" s="93"/>
      <c r="J5" s="93"/>
      <c r="K5" s="23" t="s">
        <v>0</v>
      </c>
      <c r="L5" s="47"/>
      <c r="M5" s="47"/>
      <c r="N5" s="23"/>
    </row>
    <row r="6" spans="1:14" ht="15" thickBot="1" x14ac:dyDescent="0.35">
      <c r="A6" s="73" t="s">
        <v>2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1:14" x14ac:dyDescent="0.3">
      <c r="A7" s="74" t="s">
        <v>3</v>
      </c>
      <c r="B7" s="74" t="s">
        <v>4</v>
      </c>
      <c r="C7" s="74" t="s">
        <v>5</v>
      </c>
      <c r="D7" s="74" t="s">
        <v>6</v>
      </c>
      <c r="E7" s="74" t="s">
        <v>7</v>
      </c>
      <c r="F7" s="74" t="s">
        <v>8</v>
      </c>
      <c r="G7" s="77" t="s">
        <v>9</v>
      </c>
      <c r="H7" s="78"/>
      <c r="I7" s="79"/>
      <c r="J7" s="77" t="s">
        <v>10</v>
      </c>
      <c r="K7" s="78"/>
      <c r="L7" s="79"/>
      <c r="M7" s="86" t="s">
        <v>11</v>
      </c>
      <c r="N7" s="86" t="s">
        <v>12</v>
      </c>
    </row>
    <row r="8" spans="1:14" x14ac:dyDescent="0.3">
      <c r="A8" s="75"/>
      <c r="B8" s="75"/>
      <c r="C8" s="75"/>
      <c r="D8" s="75"/>
      <c r="E8" s="75"/>
      <c r="F8" s="75"/>
      <c r="G8" s="80"/>
      <c r="H8" s="81"/>
      <c r="I8" s="82"/>
      <c r="J8" s="80"/>
      <c r="K8" s="81"/>
      <c r="L8" s="82"/>
      <c r="M8" s="87"/>
      <c r="N8" s="87"/>
    </row>
    <row r="9" spans="1:14" x14ac:dyDescent="0.3">
      <c r="A9" s="75"/>
      <c r="B9" s="75"/>
      <c r="C9" s="75"/>
      <c r="D9" s="75"/>
      <c r="E9" s="75"/>
      <c r="F9" s="75"/>
      <c r="G9" s="80"/>
      <c r="H9" s="81"/>
      <c r="I9" s="82"/>
      <c r="J9" s="80"/>
      <c r="K9" s="81"/>
      <c r="L9" s="82"/>
      <c r="M9" s="87"/>
      <c r="N9" s="87"/>
    </row>
    <row r="10" spans="1:14" x14ac:dyDescent="0.3">
      <c r="A10" s="75"/>
      <c r="B10" s="75"/>
      <c r="C10" s="75"/>
      <c r="D10" s="75"/>
      <c r="E10" s="75"/>
      <c r="F10" s="75"/>
      <c r="G10" s="80"/>
      <c r="H10" s="81"/>
      <c r="I10" s="82"/>
      <c r="J10" s="80"/>
      <c r="K10" s="81"/>
      <c r="L10" s="82"/>
      <c r="M10" s="87"/>
      <c r="N10" s="87"/>
    </row>
    <row r="11" spans="1:14" x14ac:dyDescent="0.3">
      <c r="A11" s="75"/>
      <c r="B11" s="75"/>
      <c r="C11" s="75"/>
      <c r="D11" s="75"/>
      <c r="E11" s="75"/>
      <c r="F11" s="75"/>
      <c r="G11" s="80"/>
      <c r="H11" s="81"/>
      <c r="I11" s="82"/>
      <c r="J11" s="80"/>
      <c r="K11" s="81"/>
      <c r="L11" s="82"/>
      <c r="M11" s="87"/>
      <c r="N11" s="87"/>
    </row>
    <row r="12" spans="1:14" ht="15" thickBot="1" x14ac:dyDescent="0.35">
      <c r="A12" s="75"/>
      <c r="B12" s="75"/>
      <c r="C12" s="75"/>
      <c r="D12" s="75"/>
      <c r="E12" s="75"/>
      <c r="F12" s="75"/>
      <c r="G12" s="83"/>
      <c r="H12" s="84"/>
      <c r="I12" s="85"/>
      <c r="J12" s="83"/>
      <c r="K12" s="84"/>
      <c r="L12" s="85"/>
      <c r="M12" s="87"/>
      <c r="N12" s="87"/>
    </row>
    <row r="13" spans="1:14" x14ac:dyDescent="0.3">
      <c r="A13" s="75"/>
      <c r="B13" s="75"/>
      <c r="C13" s="75"/>
      <c r="D13" s="75"/>
      <c r="E13" s="75"/>
      <c r="F13" s="75"/>
      <c r="G13" s="74" t="s">
        <v>13</v>
      </c>
      <c r="H13" s="74" t="s">
        <v>14</v>
      </c>
      <c r="I13" s="74" t="s">
        <v>15</v>
      </c>
      <c r="J13" s="74" t="s">
        <v>16</v>
      </c>
      <c r="K13" s="74" t="s">
        <v>17</v>
      </c>
      <c r="L13" s="74" t="s">
        <v>14</v>
      </c>
      <c r="M13" s="87"/>
      <c r="N13" s="87"/>
    </row>
    <row r="14" spans="1:14" x14ac:dyDescent="0.3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87"/>
      <c r="N14" s="87"/>
    </row>
    <row r="15" spans="1:14" x14ac:dyDescent="0.3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87"/>
      <c r="N15" s="87"/>
    </row>
    <row r="16" spans="1:14" x14ac:dyDescent="0.3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87"/>
      <c r="N16" s="87"/>
    </row>
    <row r="17" spans="1:14" x14ac:dyDescent="0.3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87"/>
      <c r="N17" s="87"/>
    </row>
    <row r="18" spans="1:14" ht="15" thickBot="1" x14ac:dyDescent="0.35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88"/>
      <c r="N18" s="88"/>
    </row>
    <row r="19" spans="1:14" ht="15" thickBot="1" x14ac:dyDescent="0.35">
      <c r="A19" s="46" t="s">
        <v>18</v>
      </c>
      <c r="B19" s="2" t="s">
        <v>19</v>
      </c>
      <c r="C19" s="2" t="s">
        <v>20</v>
      </c>
      <c r="D19" s="2" t="s">
        <v>21</v>
      </c>
      <c r="E19" s="2" t="s">
        <v>22</v>
      </c>
      <c r="F19" s="2" t="s">
        <v>23</v>
      </c>
      <c r="G19" s="2" t="s">
        <v>24</v>
      </c>
      <c r="H19" s="2" t="s">
        <v>25</v>
      </c>
      <c r="I19" s="2" t="s">
        <v>26</v>
      </c>
      <c r="J19" s="2" t="s">
        <v>27</v>
      </c>
      <c r="K19" s="2" t="s">
        <v>28</v>
      </c>
      <c r="L19" s="2" t="s">
        <v>29</v>
      </c>
      <c r="M19" s="2" t="s">
        <v>30</v>
      </c>
      <c r="N19" s="2" t="s">
        <v>31</v>
      </c>
    </row>
    <row r="20" spans="1:14" ht="15" thickBot="1" x14ac:dyDescent="0.35">
      <c r="A20" s="94" t="s">
        <v>32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6"/>
    </row>
    <row r="21" spans="1:14" ht="15" thickBot="1" x14ac:dyDescent="0.35">
      <c r="A21" s="3">
        <v>1</v>
      </c>
      <c r="B21" s="4"/>
      <c r="C21" s="5"/>
      <c r="D21" s="6"/>
      <c r="E21" s="39"/>
      <c r="F21" s="6"/>
      <c r="G21" s="7"/>
      <c r="H21" s="29"/>
      <c r="I21" s="7"/>
      <c r="J21" s="45"/>
      <c r="K21" s="8"/>
      <c r="L21" s="30"/>
      <c r="M21" s="6"/>
      <c r="N21" s="9"/>
    </row>
    <row r="22" spans="1:14" ht="15" thickBot="1" x14ac:dyDescent="0.35">
      <c r="A22" s="97" t="s">
        <v>33</v>
      </c>
      <c r="B22" s="98"/>
      <c r="C22" s="98"/>
      <c r="D22" s="98"/>
      <c r="E22" s="98"/>
      <c r="F22" s="98"/>
      <c r="G22" s="99"/>
      <c r="H22" s="17">
        <f>H20+H21</f>
        <v>0</v>
      </c>
      <c r="I22" s="10"/>
      <c r="J22" s="11"/>
      <c r="K22" s="12"/>
      <c r="L22" s="31">
        <f>SUM(L21)</f>
        <v>0</v>
      </c>
      <c r="M22" s="10"/>
      <c r="N22" s="17">
        <f>H22-L22</f>
        <v>0</v>
      </c>
    </row>
    <row r="23" spans="1:14" x14ac:dyDescent="0.3">
      <c r="A23" s="100" t="s">
        <v>34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2"/>
    </row>
    <row r="24" spans="1:14" ht="42.75" customHeight="1" x14ac:dyDescent="0.3">
      <c r="A24" s="39">
        <v>1</v>
      </c>
      <c r="B24" s="40"/>
      <c r="C24" s="39"/>
      <c r="D24" s="39"/>
      <c r="E24" s="39"/>
      <c r="F24" s="39"/>
      <c r="G24" s="39"/>
      <c r="H24" s="37"/>
      <c r="I24" s="40">
        <v>45567</v>
      </c>
      <c r="J24" s="39" t="s">
        <v>49</v>
      </c>
      <c r="K24" s="40">
        <v>44939</v>
      </c>
      <c r="L24" s="26">
        <v>2000000</v>
      </c>
      <c r="M24" s="27"/>
      <c r="N24" s="28" t="s">
        <v>54</v>
      </c>
    </row>
    <row r="25" spans="1:14" ht="15" thickBot="1" x14ac:dyDescent="0.35">
      <c r="A25" s="106" t="s">
        <v>33</v>
      </c>
      <c r="B25" s="107"/>
      <c r="C25" s="107"/>
      <c r="D25" s="107"/>
      <c r="E25" s="107"/>
      <c r="F25" s="107"/>
      <c r="G25" s="108"/>
      <c r="H25" s="17">
        <f>SUM(H24:H24)</f>
        <v>0</v>
      </c>
      <c r="I25" s="10"/>
      <c r="J25" s="11"/>
      <c r="K25" s="12"/>
      <c r="L25" s="17">
        <f>SUM(L24:L24)</f>
        <v>2000000</v>
      </c>
      <c r="M25" s="10"/>
      <c r="N25" s="32">
        <v>0</v>
      </c>
    </row>
    <row r="26" spans="1:14" ht="15" thickBot="1" x14ac:dyDescent="0.35">
      <c r="A26" s="109" t="s">
        <v>35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1"/>
    </row>
    <row r="27" spans="1:14" x14ac:dyDescent="0.3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15" thickBot="1" x14ac:dyDescent="0.35">
      <c r="A28" s="112" t="s">
        <v>33</v>
      </c>
      <c r="B28" s="113"/>
      <c r="C28" s="113"/>
      <c r="D28" s="113"/>
      <c r="E28" s="113"/>
      <c r="F28" s="113"/>
      <c r="G28" s="114"/>
      <c r="H28" s="18">
        <f>H25+H22</f>
        <v>0</v>
      </c>
      <c r="I28" s="15"/>
      <c r="J28" s="15"/>
      <c r="K28" s="15"/>
      <c r="L28" s="18">
        <f>L22+L25</f>
        <v>2000000</v>
      </c>
      <c r="M28" s="15"/>
      <c r="N28" s="19">
        <f>N22+N25</f>
        <v>0</v>
      </c>
    </row>
    <row r="29" spans="1:14" x14ac:dyDescent="0.3">
      <c r="A29" s="115" t="s">
        <v>43</v>
      </c>
      <c r="B29" s="115"/>
      <c r="C29" s="115"/>
      <c r="D29" s="115"/>
      <c r="E29" s="115"/>
      <c r="F29" s="115"/>
      <c r="G29" s="23"/>
      <c r="H29" s="23"/>
      <c r="I29" s="23"/>
      <c r="J29" s="23"/>
      <c r="K29" s="23"/>
      <c r="L29" s="23"/>
      <c r="M29" s="23"/>
      <c r="N29" s="23"/>
    </row>
    <row r="30" spans="1:14" x14ac:dyDescent="0.3">
      <c r="A30" s="103" t="s">
        <v>38</v>
      </c>
      <c r="B30" s="103"/>
      <c r="C30" s="103"/>
      <c r="D30" s="103"/>
      <c r="E30" s="48"/>
      <c r="F30" s="24"/>
      <c r="G30" s="25"/>
      <c r="H30" s="21"/>
      <c r="I30" s="21"/>
      <c r="J30" s="20" t="s">
        <v>44</v>
      </c>
      <c r="K30" s="20"/>
      <c r="L30" s="23"/>
      <c r="M30" s="23"/>
      <c r="N30" s="23"/>
    </row>
    <row r="31" spans="1:14" x14ac:dyDescent="0.3">
      <c r="A31" s="104" t="s">
        <v>39</v>
      </c>
      <c r="B31" s="104"/>
      <c r="C31" s="104"/>
      <c r="D31" s="104"/>
      <c r="E31" s="104"/>
      <c r="F31" s="104"/>
      <c r="G31" s="23" t="s">
        <v>41</v>
      </c>
      <c r="H31" s="23"/>
      <c r="I31" s="23"/>
      <c r="J31" s="23" t="s">
        <v>36</v>
      </c>
      <c r="K31" s="23"/>
      <c r="L31" s="23"/>
      <c r="M31" s="23"/>
      <c r="N31" s="23"/>
    </row>
    <row r="32" spans="1:14" x14ac:dyDescent="0.3">
      <c r="A32" s="47"/>
      <c r="B32" s="47"/>
      <c r="C32" s="47"/>
      <c r="D32" s="47"/>
      <c r="E32" s="47"/>
      <c r="F32" s="47"/>
      <c r="G32" s="23"/>
      <c r="H32" s="23"/>
      <c r="I32" s="23"/>
      <c r="J32" s="23"/>
      <c r="K32" s="23"/>
      <c r="L32" s="23"/>
      <c r="M32" s="23"/>
      <c r="N32" s="23"/>
    </row>
    <row r="33" spans="1:14" x14ac:dyDescent="0.3">
      <c r="A33" s="22" t="s">
        <v>45</v>
      </c>
      <c r="B33" s="22"/>
      <c r="C33" s="22"/>
      <c r="D33" s="22"/>
      <c r="E33" s="16"/>
      <c r="F33" s="16"/>
      <c r="G33" s="23"/>
      <c r="H33" s="23"/>
      <c r="I33" s="23"/>
      <c r="J33" s="23"/>
      <c r="K33" s="23"/>
      <c r="L33" s="23"/>
      <c r="M33" s="23"/>
      <c r="N33" s="23"/>
    </row>
    <row r="34" spans="1:14" x14ac:dyDescent="0.3">
      <c r="A34" s="22" t="s">
        <v>37</v>
      </c>
      <c r="B34" s="22"/>
      <c r="C34" s="22"/>
      <c r="D34" s="22"/>
      <c r="E34" s="16"/>
      <c r="F34" s="23"/>
      <c r="G34" s="23"/>
      <c r="H34" s="23"/>
      <c r="I34" s="23"/>
      <c r="J34" s="23"/>
      <c r="K34" s="23"/>
      <c r="L34" s="23"/>
      <c r="M34" s="23"/>
      <c r="N34" s="23"/>
    </row>
    <row r="35" spans="1:14" x14ac:dyDescent="0.3">
      <c r="A35" s="22" t="s">
        <v>40</v>
      </c>
      <c r="B35" s="22"/>
      <c r="C35" s="22"/>
      <c r="D35" s="22"/>
      <c r="E35" s="16"/>
      <c r="F35" s="20"/>
      <c r="G35" s="20"/>
      <c r="H35" s="21"/>
      <c r="I35" s="21"/>
      <c r="J35" s="20" t="s">
        <v>42</v>
      </c>
      <c r="K35" s="20"/>
      <c r="L35" s="23"/>
      <c r="M35" s="23"/>
      <c r="N35" s="23"/>
    </row>
    <row r="36" spans="1:14" x14ac:dyDescent="0.3">
      <c r="A36" s="23"/>
      <c r="B36" s="23"/>
      <c r="C36" s="23"/>
      <c r="D36" s="23"/>
      <c r="E36" s="23"/>
      <c r="F36" s="23"/>
      <c r="G36" s="23" t="s">
        <v>41</v>
      </c>
      <c r="H36" s="23"/>
      <c r="I36" s="23"/>
      <c r="J36" s="105" t="s">
        <v>36</v>
      </c>
      <c r="K36" s="105"/>
      <c r="L36" s="23"/>
      <c r="M36" s="23"/>
      <c r="N36" s="23"/>
    </row>
    <row r="37" spans="1:14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</sheetData>
  <mergeCells count="32">
    <mergeCell ref="F7:F18"/>
    <mergeCell ref="A1:N1"/>
    <mergeCell ref="I3:J3"/>
    <mergeCell ref="I4:J4"/>
    <mergeCell ref="A5:H5"/>
    <mergeCell ref="I5:J5"/>
    <mergeCell ref="A6:N6"/>
    <mergeCell ref="A7:A18"/>
    <mergeCell ref="B7:B18"/>
    <mergeCell ref="C7:C18"/>
    <mergeCell ref="D7:D18"/>
    <mergeCell ref="E7:E18"/>
    <mergeCell ref="G7:I12"/>
    <mergeCell ref="J7:L12"/>
    <mergeCell ref="M7:M18"/>
    <mergeCell ref="N7:N18"/>
    <mergeCell ref="L13:L18"/>
    <mergeCell ref="A29:F29"/>
    <mergeCell ref="A30:D30"/>
    <mergeCell ref="A31:F31"/>
    <mergeCell ref="J36:K36"/>
    <mergeCell ref="A20:N20"/>
    <mergeCell ref="A22:G22"/>
    <mergeCell ref="A23:N23"/>
    <mergeCell ref="A25:G25"/>
    <mergeCell ref="A26:N26"/>
    <mergeCell ref="A28:G28"/>
    <mergeCell ref="G13:G18"/>
    <mergeCell ref="H13:H18"/>
    <mergeCell ref="I13:I18"/>
    <mergeCell ref="J13:J18"/>
    <mergeCell ref="K13:K18"/>
  </mergeCells>
  <conditionalFormatting sqref="N33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view="pageBreakPreview" zoomScale="80" zoomScaleNormal="100" zoomScaleSheetLayoutView="80" workbookViewId="0">
      <selection activeCell="B24" sqref="B24:F24"/>
    </sheetView>
  </sheetViews>
  <sheetFormatPr defaultRowHeight="14.4" x14ac:dyDescent="0.3"/>
  <cols>
    <col min="1" max="1" width="4.6640625" customWidth="1"/>
    <col min="2" max="2" width="16.44140625" customWidth="1"/>
    <col min="3" max="3" width="10.44140625" customWidth="1"/>
    <col min="4" max="4" width="14.33203125" customWidth="1"/>
    <col min="5" max="5" width="15.44140625" customWidth="1"/>
    <col min="6" max="6" width="21" customWidth="1"/>
    <col min="7" max="7" width="22.5546875" customWidth="1"/>
    <col min="8" max="8" width="17.44140625" customWidth="1"/>
    <col min="9" max="9" width="11.109375" customWidth="1"/>
    <col min="10" max="10" width="13.6640625" customWidth="1"/>
    <col min="11" max="11" width="11.33203125" customWidth="1"/>
    <col min="12" max="12" width="16.33203125" customWidth="1"/>
    <col min="13" max="13" width="11" customWidth="1"/>
    <col min="14" max="14" width="15.6640625" customWidth="1"/>
  </cols>
  <sheetData>
    <row r="1" spans="1:14" x14ac:dyDescent="0.3">
      <c r="A1" s="89" t="s">
        <v>55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x14ac:dyDescent="0.3">
      <c r="A2" s="51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3">
      <c r="A3" s="23" t="s">
        <v>50</v>
      </c>
      <c r="B3" s="23"/>
      <c r="C3" s="23"/>
      <c r="D3" s="23"/>
      <c r="E3" s="23"/>
      <c r="F3" s="23"/>
      <c r="G3" s="23"/>
      <c r="H3" s="23"/>
      <c r="I3" s="90">
        <v>17400000</v>
      </c>
      <c r="J3" s="90"/>
      <c r="K3" s="23" t="s">
        <v>0</v>
      </c>
      <c r="L3" s="23"/>
      <c r="M3" s="23"/>
      <c r="N3" s="23"/>
    </row>
    <row r="4" spans="1:14" x14ac:dyDescent="0.3">
      <c r="A4" s="23" t="s">
        <v>1</v>
      </c>
      <c r="B4" s="23"/>
      <c r="C4" s="23"/>
      <c r="D4" s="23"/>
      <c r="E4" s="23"/>
      <c r="F4" s="23"/>
      <c r="G4" s="23"/>
      <c r="H4" s="23"/>
      <c r="I4" s="91">
        <v>0</v>
      </c>
      <c r="J4" s="91"/>
      <c r="K4" s="23" t="s">
        <v>0</v>
      </c>
      <c r="L4" s="23"/>
      <c r="M4" s="23"/>
      <c r="N4" s="23"/>
    </row>
    <row r="5" spans="1:14" x14ac:dyDescent="0.3">
      <c r="A5" s="92" t="s">
        <v>46</v>
      </c>
      <c r="B5" s="92"/>
      <c r="C5" s="92"/>
      <c r="D5" s="92"/>
      <c r="E5" s="92"/>
      <c r="F5" s="92"/>
      <c r="G5" s="92"/>
      <c r="H5" s="92"/>
      <c r="I5" s="93"/>
      <c r="J5" s="93"/>
      <c r="K5" s="23" t="s">
        <v>0</v>
      </c>
      <c r="L5" s="51"/>
      <c r="M5" s="51"/>
      <c r="N5" s="23"/>
    </row>
    <row r="6" spans="1:14" ht="15" thickBot="1" x14ac:dyDescent="0.35">
      <c r="A6" s="73" t="s">
        <v>2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1:14" x14ac:dyDescent="0.3">
      <c r="A7" s="74" t="s">
        <v>3</v>
      </c>
      <c r="B7" s="74" t="s">
        <v>4</v>
      </c>
      <c r="C7" s="74" t="s">
        <v>5</v>
      </c>
      <c r="D7" s="74" t="s">
        <v>6</v>
      </c>
      <c r="E7" s="74" t="s">
        <v>7</v>
      </c>
      <c r="F7" s="74" t="s">
        <v>8</v>
      </c>
      <c r="G7" s="77" t="s">
        <v>9</v>
      </c>
      <c r="H7" s="78"/>
      <c r="I7" s="79"/>
      <c r="J7" s="77" t="s">
        <v>10</v>
      </c>
      <c r="K7" s="78"/>
      <c r="L7" s="79"/>
      <c r="M7" s="86" t="s">
        <v>11</v>
      </c>
      <c r="N7" s="86" t="s">
        <v>12</v>
      </c>
    </row>
    <row r="8" spans="1:14" x14ac:dyDescent="0.3">
      <c r="A8" s="75"/>
      <c r="B8" s="75"/>
      <c r="C8" s="75"/>
      <c r="D8" s="75"/>
      <c r="E8" s="75"/>
      <c r="F8" s="75"/>
      <c r="G8" s="80"/>
      <c r="H8" s="81"/>
      <c r="I8" s="82"/>
      <c r="J8" s="80"/>
      <c r="K8" s="81"/>
      <c r="L8" s="82"/>
      <c r="M8" s="87"/>
      <c r="N8" s="87"/>
    </row>
    <row r="9" spans="1:14" x14ac:dyDescent="0.3">
      <c r="A9" s="75"/>
      <c r="B9" s="75"/>
      <c r="C9" s="75"/>
      <c r="D9" s="75"/>
      <c r="E9" s="75"/>
      <c r="F9" s="75"/>
      <c r="G9" s="80"/>
      <c r="H9" s="81"/>
      <c r="I9" s="82"/>
      <c r="J9" s="80"/>
      <c r="K9" s="81"/>
      <c r="L9" s="82"/>
      <c r="M9" s="87"/>
      <c r="N9" s="87"/>
    </row>
    <row r="10" spans="1:14" x14ac:dyDescent="0.3">
      <c r="A10" s="75"/>
      <c r="B10" s="75"/>
      <c r="C10" s="75"/>
      <c r="D10" s="75"/>
      <c r="E10" s="75"/>
      <c r="F10" s="75"/>
      <c r="G10" s="80"/>
      <c r="H10" s="81"/>
      <c r="I10" s="82"/>
      <c r="J10" s="80"/>
      <c r="K10" s="81"/>
      <c r="L10" s="82"/>
      <c r="M10" s="87"/>
      <c r="N10" s="87"/>
    </row>
    <row r="11" spans="1:14" x14ac:dyDescent="0.3">
      <c r="A11" s="75"/>
      <c r="B11" s="75"/>
      <c r="C11" s="75"/>
      <c r="D11" s="75"/>
      <c r="E11" s="75"/>
      <c r="F11" s="75"/>
      <c r="G11" s="80"/>
      <c r="H11" s="81"/>
      <c r="I11" s="82"/>
      <c r="J11" s="80"/>
      <c r="K11" s="81"/>
      <c r="L11" s="82"/>
      <c r="M11" s="87"/>
      <c r="N11" s="87"/>
    </row>
    <row r="12" spans="1:14" ht="15" thickBot="1" x14ac:dyDescent="0.35">
      <c r="A12" s="75"/>
      <c r="B12" s="75"/>
      <c r="C12" s="75"/>
      <c r="D12" s="75"/>
      <c r="E12" s="75"/>
      <c r="F12" s="75"/>
      <c r="G12" s="83"/>
      <c r="H12" s="84"/>
      <c r="I12" s="85"/>
      <c r="J12" s="83"/>
      <c r="K12" s="84"/>
      <c r="L12" s="85"/>
      <c r="M12" s="87"/>
      <c r="N12" s="87"/>
    </row>
    <row r="13" spans="1:14" x14ac:dyDescent="0.3">
      <c r="A13" s="75"/>
      <c r="B13" s="75"/>
      <c r="C13" s="75"/>
      <c r="D13" s="75"/>
      <c r="E13" s="75"/>
      <c r="F13" s="75"/>
      <c r="G13" s="74" t="s">
        <v>13</v>
      </c>
      <c r="H13" s="74" t="s">
        <v>14</v>
      </c>
      <c r="I13" s="74" t="s">
        <v>15</v>
      </c>
      <c r="J13" s="74" t="s">
        <v>16</v>
      </c>
      <c r="K13" s="74" t="s">
        <v>17</v>
      </c>
      <c r="L13" s="74" t="s">
        <v>14</v>
      </c>
      <c r="M13" s="87"/>
      <c r="N13" s="87"/>
    </row>
    <row r="14" spans="1:14" x14ac:dyDescent="0.3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87"/>
      <c r="N14" s="87"/>
    </row>
    <row r="15" spans="1:14" x14ac:dyDescent="0.3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87"/>
      <c r="N15" s="87"/>
    </row>
    <row r="16" spans="1:14" x14ac:dyDescent="0.3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87"/>
      <c r="N16" s="87"/>
    </row>
    <row r="17" spans="1:14" x14ac:dyDescent="0.3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87"/>
      <c r="N17" s="87"/>
    </row>
    <row r="18" spans="1:14" ht="15" thickBot="1" x14ac:dyDescent="0.35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88"/>
      <c r="N18" s="88"/>
    </row>
    <row r="19" spans="1:14" ht="15" thickBot="1" x14ac:dyDescent="0.35">
      <c r="A19" s="50" t="s">
        <v>18</v>
      </c>
      <c r="B19" s="2" t="s">
        <v>19</v>
      </c>
      <c r="C19" s="2" t="s">
        <v>20</v>
      </c>
      <c r="D19" s="2" t="s">
        <v>21</v>
      </c>
      <c r="E19" s="2" t="s">
        <v>22</v>
      </c>
      <c r="F19" s="2" t="s">
        <v>23</v>
      </c>
      <c r="G19" s="2" t="s">
        <v>24</v>
      </c>
      <c r="H19" s="2" t="s">
        <v>25</v>
      </c>
      <c r="I19" s="2" t="s">
        <v>26</v>
      </c>
      <c r="J19" s="2" t="s">
        <v>27</v>
      </c>
      <c r="K19" s="2" t="s">
        <v>28</v>
      </c>
      <c r="L19" s="2" t="s">
        <v>29</v>
      </c>
      <c r="M19" s="2" t="s">
        <v>30</v>
      </c>
      <c r="N19" s="2" t="s">
        <v>31</v>
      </c>
    </row>
    <row r="20" spans="1:14" ht="15" thickBot="1" x14ac:dyDescent="0.35">
      <c r="A20" s="94" t="s">
        <v>32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6"/>
    </row>
    <row r="21" spans="1:14" ht="15" thickBot="1" x14ac:dyDescent="0.35">
      <c r="A21" s="3">
        <v>1</v>
      </c>
      <c r="B21" s="4"/>
      <c r="C21" s="5"/>
      <c r="D21" s="6"/>
      <c r="E21" s="39"/>
      <c r="F21" s="6"/>
      <c r="G21" s="7"/>
      <c r="H21" s="29"/>
      <c r="I21" s="7"/>
      <c r="J21" s="49"/>
      <c r="K21" s="8"/>
      <c r="L21" s="30"/>
      <c r="M21" s="6"/>
      <c r="N21" s="9"/>
    </row>
    <row r="22" spans="1:14" ht="15" thickBot="1" x14ac:dyDescent="0.35">
      <c r="A22" s="97" t="s">
        <v>33</v>
      </c>
      <c r="B22" s="98"/>
      <c r="C22" s="98"/>
      <c r="D22" s="98"/>
      <c r="E22" s="98"/>
      <c r="F22" s="98"/>
      <c r="G22" s="99"/>
      <c r="H22" s="17">
        <f>H20+H21</f>
        <v>0</v>
      </c>
      <c r="I22" s="10"/>
      <c r="J22" s="11"/>
      <c r="K22" s="12"/>
      <c r="L22" s="31">
        <f>SUM(L21)</f>
        <v>0</v>
      </c>
      <c r="M22" s="10"/>
      <c r="N22" s="17">
        <f>H22-L22</f>
        <v>0</v>
      </c>
    </row>
    <row r="23" spans="1:14" x14ac:dyDescent="0.3">
      <c r="A23" s="100" t="s">
        <v>34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2"/>
    </row>
    <row r="24" spans="1:14" ht="42.75" customHeight="1" x14ac:dyDescent="0.3">
      <c r="A24" s="39">
        <v>1</v>
      </c>
      <c r="B24" s="40"/>
      <c r="C24" s="39"/>
      <c r="D24" s="39"/>
      <c r="E24" s="39"/>
      <c r="F24" s="39"/>
      <c r="G24" s="39"/>
      <c r="H24" s="37"/>
      <c r="I24" s="40">
        <v>45567</v>
      </c>
      <c r="J24" s="39" t="s">
        <v>49</v>
      </c>
      <c r="K24" s="40">
        <v>44939</v>
      </c>
      <c r="L24" s="26">
        <v>2000000</v>
      </c>
      <c r="M24" s="27"/>
      <c r="N24" s="28" t="s">
        <v>54</v>
      </c>
    </row>
    <row r="25" spans="1:14" ht="15" thickBot="1" x14ac:dyDescent="0.35">
      <c r="A25" s="106" t="s">
        <v>33</v>
      </c>
      <c r="B25" s="107"/>
      <c r="C25" s="107"/>
      <c r="D25" s="107"/>
      <c r="E25" s="107"/>
      <c r="F25" s="107"/>
      <c r="G25" s="108"/>
      <c r="H25" s="17">
        <f>SUM(H24:H24)</f>
        <v>0</v>
      </c>
      <c r="I25" s="10"/>
      <c r="J25" s="11"/>
      <c r="K25" s="12"/>
      <c r="L25" s="17">
        <f>SUM(L24:L24)</f>
        <v>2000000</v>
      </c>
      <c r="M25" s="10"/>
      <c r="N25" s="32">
        <v>0</v>
      </c>
    </row>
    <row r="26" spans="1:14" ht="15" thickBot="1" x14ac:dyDescent="0.35">
      <c r="A26" s="109" t="s">
        <v>35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1"/>
    </row>
    <row r="27" spans="1:14" x14ac:dyDescent="0.3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15" thickBot="1" x14ac:dyDescent="0.35">
      <c r="A28" s="112" t="s">
        <v>33</v>
      </c>
      <c r="B28" s="113"/>
      <c r="C28" s="113"/>
      <c r="D28" s="113"/>
      <c r="E28" s="113"/>
      <c r="F28" s="113"/>
      <c r="G28" s="114"/>
      <c r="H28" s="18">
        <f>H25+H22</f>
        <v>0</v>
      </c>
      <c r="I28" s="15"/>
      <c r="J28" s="15"/>
      <c r="K28" s="15"/>
      <c r="L28" s="18">
        <f>L22+L25</f>
        <v>2000000</v>
      </c>
      <c r="M28" s="15"/>
      <c r="N28" s="19">
        <f>N22+N25</f>
        <v>0</v>
      </c>
    </row>
    <row r="29" spans="1:14" x14ac:dyDescent="0.3">
      <c r="A29" s="115" t="s">
        <v>43</v>
      </c>
      <c r="B29" s="115"/>
      <c r="C29" s="115"/>
      <c r="D29" s="115"/>
      <c r="E29" s="115"/>
      <c r="F29" s="115"/>
      <c r="G29" s="23"/>
      <c r="H29" s="23"/>
      <c r="I29" s="23"/>
      <c r="J29" s="23"/>
      <c r="K29" s="23"/>
      <c r="L29" s="23"/>
      <c r="M29" s="23"/>
      <c r="N29" s="23"/>
    </row>
    <row r="30" spans="1:14" x14ac:dyDescent="0.3">
      <c r="A30" s="103" t="s">
        <v>38</v>
      </c>
      <c r="B30" s="103"/>
      <c r="C30" s="103"/>
      <c r="D30" s="103"/>
      <c r="E30" s="52"/>
      <c r="F30" s="24"/>
      <c r="G30" s="25"/>
      <c r="H30" s="21"/>
      <c r="I30" s="21"/>
      <c r="J30" s="20" t="s">
        <v>44</v>
      </c>
      <c r="K30" s="20"/>
      <c r="L30" s="23"/>
      <c r="M30" s="23"/>
      <c r="N30" s="23"/>
    </row>
    <row r="31" spans="1:14" x14ac:dyDescent="0.3">
      <c r="A31" s="104" t="s">
        <v>39</v>
      </c>
      <c r="B31" s="104"/>
      <c r="C31" s="104"/>
      <c r="D31" s="104"/>
      <c r="E31" s="104"/>
      <c r="F31" s="104"/>
      <c r="G31" s="23" t="s">
        <v>41</v>
      </c>
      <c r="H31" s="23"/>
      <c r="I31" s="23"/>
      <c r="J31" s="23" t="s">
        <v>36</v>
      </c>
      <c r="K31" s="23"/>
      <c r="L31" s="23"/>
      <c r="M31" s="23"/>
      <c r="N31" s="23"/>
    </row>
    <row r="32" spans="1:14" x14ac:dyDescent="0.3">
      <c r="A32" s="51"/>
      <c r="B32" s="51"/>
      <c r="C32" s="51"/>
      <c r="D32" s="51"/>
      <c r="E32" s="51"/>
      <c r="F32" s="51"/>
      <c r="G32" s="23"/>
      <c r="H32" s="23"/>
      <c r="I32" s="23"/>
      <c r="J32" s="23"/>
      <c r="K32" s="23"/>
      <c r="L32" s="23"/>
      <c r="M32" s="23"/>
      <c r="N32" s="23"/>
    </row>
    <row r="33" spans="1:14" x14ac:dyDescent="0.3">
      <c r="A33" s="22" t="s">
        <v>45</v>
      </c>
      <c r="B33" s="22"/>
      <c r="C33" s="22"/>
      <c r="D33" s="22"/>
      <c r="E33" s="16"/>
      <c r="F33" s="16"/>
      <c r="G33" s="23"/>
      <c r="H33" s="23"/>
      <c r="I33" s="23"/>
      <c r="J33" s="23"/>
      <c r="K33" s="23"/>
      <c r="L33" s="23"/>
      <c r="M33" s="23"/>
      <c r="N33" s="23"/>
    </row>
    <row r="34" spans="1:14" x14ac:dyDescent="0.3">
      <c r="A34" s="22" t="s">
        <v>37</v>
      </c>
      <c r="B34" s="22"/>
      <c r="C34" s="22"/>
      <c r="D34" s="22"/>
      <c r="E34" s="16"/>
      <c r="F34" s="23"/>
      <c r="G34" s="23"/>
      <c r="H34" s="23"/>
      <c r="I34" s="23"/>
      <c r="J34" s="23"/>
      <c r="K34" s="23"/>
      <c r="L34" s="23"/>
      <c r="M34" s="23"/>
      <c r="N34" s="23"/>
    </row>
    <row r="35" spans="1:14" x14ac:dyDescent="0.3">
      <c r="A35" s="22" t="s">
        <v>40</v>
      </c>
      <c r="B35" s="22"/>
      <c r="C35" s="22"/>
      <c r="D35" s="22"/>
      <c r="E35" s="16"/>
      <c r="F35" s="20"/>
      <c r="G35" s="20"/>
      <c r="H35" s="21"/>
      <c r="I35" s="21"/>
      <c r="J35" s="20" t="s">
        <v>42</v>
      </c>
      <c r="K35" s="20"/>
      <c r="L35" s="23"/>
      <c r="M35" s="23"/>
      <c r="N35" s="23"/>
    </row>
    <row r="36" spans="1:14" x14ac:dyDescent="0.3">
      <c r="A36" s="23"/>
      <c r="B36" s="23"/>
      <c r="C36" s="23"/>
      <c r="D36" s="23"/>
      <c r="E36" s="23"/>
      <c r="F36" s="23"/>
      <c r="G36" s="23" t="s">
        <v>41</v>
      </c>
      <c r="H36" s="23"/>
      <c r="I36" s="23"/>
      <c r="J36" s="105" t="s">
        <v>36</v>
      </c>
      <c r="K36" s="105"/>
      <c r="L36" s="23"/>
      <c r="M36" s="23"/>
      <c r="N36" s="23"/>
    </row>
    <row r="37" spans="1:14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</sheetData>
  <mergeCells count="32">
    <mergeCell ref="F7:F18"/>
    <mergeCell ref="A1:N1"/>
    <mergeCell ref="I3:J3"/>
    <mergeCell ref="I4:J4"/>
    <mergeCell ref="A5:H5"/>
    <mergeCell ref="I5:J5"/>
    <mergeCell ref="A6:N6"/>
    <mergeCell ref="A7:A18"/>
    <mergeCell ref="B7:B18"/>
    <mergeCell ref="C7:C18"/>
    <mergeCell ref="D7:D18"/>
    <mergeCell ref="E7:E18"/>
    <mergeCell ref="G7:I12"/>
    <mergeCell ref="J7:L12"/>
    <mergeCell ref="M7:M18"/>
    <mergeCell ref="N7:N18"/>
    <mergeCell ref="L13:L18"/>
    <mergeCell ref="A29:F29"/>
    <mergeCell ref="A30:D30"/>
    <mergeCell ref="A31:F31"/>
    <mergeCell ref="J36:K36"/>
    <mergeCell ref="A20:N20"/>
    <mergeCell ref="A22:G22"/>
    <mergeCell ref="A23:N23"/>
    <mergeCell ref="A25:G25"/>
    <mergeCell ref="A26:N26"/>
    <mergeCell ref="A28:G28"/>
    <mergeCell ref="G13:G18"/>
    <mergeCell ref="H13:H18"/>
    <mergeCell ref="I13:I18"/>
    <mergeCell ref="J13:J18"/>
    <mergeCell ref="K13:K18"/>
  </mergeCells>
  <conditionalFormatting sqref="N33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15748031496062992" header="0.31496062992125984" footer="0.31496062992125984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view="pageBreakPreview" zoomScale="60" zoomScaleNormal="100" workbookViewId="0">
      <selection activeCell="B24" sqref="B24:F24"/>
    </sheetView>
  </sheetViews>
  <sheetFormatPr defaultRowHeight="14.4" x14ac:dyDescent="0.3"/>
  <cols>
    <col min="1" max="1" width="4.6640625" customWidth="1"/>
    <col min="2" max="2" width="16.44140625" customWidth="1"/>
    <col min="3" max="3" width="10.44140625" customWidth="1"/>
    <col min="4" max="4" width="14.33203125" customWidth="1"/>
    <col min="5" max="5" width="15.44140625" customWidth="1"/>
    <col min="6" max="6" width="21" customWidth="1"/>
    <col min="7" max="7" width="22.5546875" customWidth="1"/>
    <col min="8" max="8" width="17.44140625" customWidth="1"/>
    <col min="9" max="9" width="11.109375" customWidth="1"/>
    <col min="10" max="10" width="13.6640625" customWidth="1"/>
    <col min="11" max="11" width="11.33203125" customWidth="1"/>
    <col min="12" max="12" width="16.33203125" customWidth="1"/>
    <col min="13" max="13" width="11" customWidth="1"/>
    <col min="14" max="14" width="15.6640625" customWidth="1"/>
  </cols>
  <sheetData>
    <row r="1" spans="1:14" x14ac:dyDescent="0.3">
      <c r="A1" s="89" t="s">
        <v>56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x14ac:dyDescent="0.3">
      <c r="A2" s="5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3">
      <c r="A3" s="23" t="s">
        <v>50</v>
      </c>
      <c r="B3" s="23"/>
      <c r="C3" s="23"/>
      <c r="D3" s="23"/>
      <c r="E3" s="23"/>
      <c r="F3" s="23"/>
      <c r="G3" s="23"/>
      <c r="H3" s="23"/>
      <c r="I3" s="90">
        <v>20000000</v>
      </c>
      <c r="J3" s="90"/>
      <c r="K3" s="23" t="s">
        <v>0</v>
      </c>
      <c r="L3" s="23"/>
      <c r="M3" s="23"/>
      <c r="N3" s="23"/>
    </row>
    <row r="4" spans="1:14" x14ac:dyDescent="0.3">
      <c r="A4" s="23" t="s">
        <v>1</v>
      </c>
      <c r="B4" s="23"/>
      <c r="C4" s="23"/>
      <c r="D4" s="23"/>
      <c r="E4" s="23"/>
      <c r="F4" s="23"/>
      <c r="G4" s="23"/>
      <c r="H4" s="23"/>
      <c r="I4" s="91">
        <v>0</v>
      </c>
      <c r="J4" s="91"/>
      <c r="K4" s="23" t="s">
        <v>0</v>
      </c>
      <c r="L4" s="23"/>
      <c r="M4" s="23"/>
      <c r="N4" s="23"/>
    </row>
    <row r="5" spans="1:14" x14ac:dyDescent="0.3">
      <c r="A5" s="92" t="s">
        <v>46</v>
      </c>
      <c r="B5" s="92"/>
      <c r="C5" s="92"/>
      <c r="D5" s="92"/>
      <c r="E5" s="92"/>
      <c r="F5" s="92"/>
      <c r="G5" s="92"/>
      <c r="H5" s="92"/>
      <c r="I5" s="93"/>
      <c r="J5" s="93"/>
      <c r="K5" s="23" t="s">
        <v>0</v>
      </c>
      <c r="L5" s="53"/>
      <c r="M5" s="53"/>
      <c r="N5" s="23"/>
    </row>
    <row r="6" spans="1:14" ht="15" thickBot="1" x14ac:dyDescent="0.35">
      <c r="A6" s="73" t="s">
        <v>2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1:14" x14ac:dyDescent="0.3">
      <c r="A7" s="74" t="s">
        <v>3</v>
      </c>
      <c r="B7" s="74" t="s">
        <v>4</v>
      </c>
      <c r="C7" s="74" t="s">
        <v>5</v>
      </c>
      <c r="D7" s="74" t="s">
        <v>6</v>
      </c>
      <c r="E7" s="74" t="s">
        <v>7</v>
      </c>
      <c r="F7" s="74" t="s">
        <v>8</v>
      </c>
      <c r="G7" s="77" t="s">
        <v>9</v>
      </c>
      <c r="H7" s="78"/>
      <c r="I7" s="79"/>
      <c r="J7" s="77" t="s">
        <v>10</v>
      </c>
      <c r="K7" s="78"/>
      <c r="L7" s="79"/>
      <c r="M7" s="86" t="s">
        <v>11</v>
      </c>
      <c r="N7" s="86" t="s">
        <v>12</v>
      </c>
    </row>
    <row r="8" spans="1:14" x14ac:dyDescent="0.3">
      <c r="A8" s="75"/>
      <c r="B8" s="75"/>
      <c r="C8" s="75"/>
      <c r="D8" s="75"/>
      <c r="E8" s="75"/>
      <c r="F8" s="75"/>
      <c r="G8" s="80"/>
      <c r="H8" s="81"/>
      <c r="I8" s="82"/>
      <c r="J8" s="80"/>
      <c r="K8" s="81"/>
      <c r="L8" s="82"/>
      <c r="M8" s="87"/>
      <c r="N8" s="87"/>
    </row>
    <row r="9" spans="1:14" x14ac:dyDescent="0.3">
      <c r="A9" s="75"/>
      <c r="B9" s="75"/>
      <c r="C9" s="75"/>
      <c r="D9" s="75"/>
      <c r="E9" s="75"/>
      <c r="F9" s="75"/>
      <c r="G9" s="80"/>
      <c r="H9" s="81"/>
      <c r="I9" s="82"/>
      <c r="J9" s="80"/>
      <c r="K9" s="81"/>
      <c r="L9" s="82"/>
      <c r="M9" s="87"/>
      <c r="N9" s="87"/>
    </row>
    <row r="10" spans="1:14" x14ac:dyDescent="0.3">
      <c r="A10" s="75"/>
      <c r="B10" s="75"/>
      <c r="C10" s="75"/>
      <c r="D10" s="75"/>
      <c r="E10" s="75"/>
      <c r="F10" s="75"/>
      <c r="G10" s="80"/>
      <c r="H10" s="81"/>
      <c r="I10" s="82"/>
      <c r="J10" s="80"/>
      <c r="K10" s="81"/>
      <c r="L10" s="82"/>
      <c r="M10" s="87"/>
      <c r="N10" s="87"/>
    </row>
    <row r="11" spans="1:14" x14ac:dyDescent="0.3">
      <c r="A11" s="75"/>
      <c r="B11" s="75"/>
      <c r="C11" s="75"/>
      <c r="D11" s="75"/>
      <c r="E11" s="75"/>
      <c r="F11" s="75"/>
      <c r="G11" s="80"/>
      <c r="H11" s="81"/>
      <c r="I11" s="82"/>
      <c r="J11" s="80"/>
      <c r="K11" s="81"/>
      <c r="L11" s="82"/>
      <c r="M11" s="87"/>
      <c r="N11" s="87"/>
    </row>
    <row r="12" spans="1:14" ht="15" thickBot="1" x14ac:dyDescent="0.35">
      <c r="A12" s="75"/>
      <c r="B12" s="75"/>
      <c r="C12" s="75"/>
      <c r="D12" s="75"/>
      <c r="E12" s="75"/>
      <c r="F12" s="75"/>
      <c r="G12" s="83"/>
      <c r="H12" s="84"/>
      <c r="I12" s="85"/>
      <c r="J12" s="83"/>
      <c r="K12" s="84"/>
      <c r="L12" s="85"/>
      <c r="M12" s="87"/>
      <c r="N12" s="87"/>
    </row>
    <row r="13" spans="1:14" x14ac:dyDescent="0.3">
      <c r="A13" s="75"/>
      <c r="B13" s="75"/>
      <c r="C13" s="75"/>
      <c r="D13" s="75"/>
      <c r="E13" s="75"/>
      <c r="F13" s="75"/>
      <c r="G13" s="74" t="s">
        <v>13</v>
      </c>
      <c r="H13" s="74" t="s">
        <v>14</v>
      </c>
      <c r="I13" s="74" t="s">
        <v>15</v>
      </c>
      <c r="J13" s="74" t="s">
        <v>16</v>
      </c>
      <c r="K13" s="74" t="s">
        <v>17</v>
      </c>
      <c r="L13" s="74" t="s">
        <v>14</v>
      </c>
      <c r="M13" s="87"/>
      <c r="N13" s="87"/>
    </row>
    <row r="14" spans="1:14" x14ac:dyDescent="0.3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87"/>
      <c r="N14" s="87"/>
    </row>
    <row r="15" spans="1:14" x14ac:dyDescent="0.3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87"/>
      <c r="N15" s="87"/>
    </row>
    <row r="16" spans="1:14" x14ac:dyDescent="0.3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87"/>
      <c r="N16" s="87"/>
    </row>
    <row r="17" spans="1:14" x14ac:dyDescent="0.3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87"/>
      <c r="N17" s="87"/>
    </row>
    <row r="18" spans="1:14" ht="15" thickBot="1" x14ac:dyDescent="0.35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88"/>
      <c r="N18" s="88"/>
    </row>
    <row r="19" spans="1:14" ht="15" thickBot="1" x14ac:dyDescent="0.35">
      <c r="A19" s="56" t="s">
        <v>18</v>
      </c>
      <c r="B19" s="2" t="s">
        <v>19</v>
      </c>
      <c r="C19" s="2" t="s">
        <v>20</v>
      </c>
      <c r="D19" s="2" t="s">
        <v>21</v>
      </c>
      <c r="E19" s="2" t="s">
        <v>22</v>
      </c>
      <c r="F19" s="2" t="s">
        <v>23</v>
      </c>
      <c r="G19" s="2" t="s">
        <v>24</v>
      </c>
      <c r="H19" s="2" t="s">
        <v>25</v>
      </c>
      <c r="I19" s="2" t="s">
        <v>26</v>
      </c>
      <c r="J19" s="2" t="s">
        <v>27</v>
      </c>
      <c r="K19" s="2" t="s">
        <v>28</v>
      </c>
      <c r="L19" s="2" t="s">
        <v>29</v>
      </c>
      <c r="M19" s="2" t="s">
        <v>30</v>
      </c>
      <c r="N19" s="2" t="s">
        <v>31</v>
      </c>
    </row>
    <row r="20" spans="1:14" ht="15" thickBot="1" x14ac:dyDescent="0.35">
      <c r="A20" s="94" t="s">
        <v>32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6"/>
    </row>
    <row r="21" spans="1:14" ht="15" thickBot="1" x14ac:dyDescent="0.35">
      <c r="A21" s="3">
        <v>1</v>
      </c>
      <c r="B21" s="4"/>
      <c r="C21" s="5"/>
      <c r="D21" s="6"/>
      <c r="E21" s="39"/>
      <c r="F21" s="6"/>
      <c r="G21" s="7"/>
      <c r="H21" s="29"/>
      <c r="I21" s="7"/>
      <c r="J21" s="55"/>
      <c r="K21" s="8"/>
      <c r="L21" s="30"/>
      <c r="M21" s="6"/>
      <c r="N21" s="9"/>
    </row>
    <row r="22" spans="1:14" ht="15" thickBot="1" x14ac:dyDescent="0.35">
      <c r="A22" s="97" t="s">
        <v>33</v>
      </c>
      <c r="B22" s="98"/>
      <c r="C22" s="98"/>
      <c r="D22" s="98"/>
      <c r="E22" s="98"/>
      <c r="F22" s="98"/>
      <c r="G22" s="99"/>
      <c r="H22" s="17">
        <f>H20+H21</f>
        <v>0</v>
      </c>
      <c r="I22" s="10"/>
      <c r="J22" s="11"/>
      <c r="K22" s="12"/>
      <c r="L22" s="31">
        <f>SUM(L21)</f>
        <v>0</v>
      </c>
      <c r="M22" s="10"/>
      <c r="N22" s="17">
        <f>H22-L22</f>
        <v>0</v>
      </c>
    </row>
    <row r="23" spans="1:14" x14ac:dyDescent="0.3">
      <c r="A23" s="100" t="s">
        <v>34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2"/>
    </row>
    <row r="24" spans="1:14" ht="42.75" customHeight="1" x14ac:dyDescent="0.3">
      <c r="A24" s="39">
        <v>1</v>
      </c>
      <c r="B24" s="40"/>
      <c r="C24" s="39"/>
      <c r="D24" s="39"/>
      <c r="E24" s="39"/>
      <c r="F24" s="39"/>
      <c r="G24" s="39"/>
      <c r="H24" s="37"/>
      <c r="I24" s="40">
        <v>45567</v>
      </c>
      <c r="J24" s="39" t="s">
        <v>49</v>
      </c>
      <c r="K24" s="40">
        <v>44939</v>
      </c>
      <c r="L24" s="26">
        <v>2000000</v>
      </c>
      <c r="M24" s="27"/>
      <c r="N24" s="28" t="s">
        <v>54</v>
      </c>
    </row>
    <row r="25" spans="1:14" ht="15" thickBot="1" x14ac:dyDescent="0.35">
      <c r="A25" s="106" t="s">
        <v>33</v>
      </c>
      <c r="B25" s="107"/>
      <c r="C25" s="107"/>
      <c r="D25" s="107"/>
      <c r="E25" s="107"/>
      <c r="F25" s="107"/>
      <c r="G25" s="108"/>
      <c r="H25" s="17">
        <f>SUM(H24:H24)</f>
        <v>0</v>
      </c>
      <c r="I25" s="10"/>
      <c r="J25" s="11"/>
      <c r="K25" s="12"/>
      <c r="L25" s="17">
        <f>SUM(L24:L24)</f>
        <v>2000000</v>
      </c>
      <c r="M25" s="10"/>
      <c r="N25" s="32">
        <v>0</v>
      </c>
    </row>
    <row r="26" spans="1:14" ht="15" thickBot="1" x14ac:dyDescent="0.35">
      <c r="A26" s="109" t="s">
        <v>35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1"/>
    </row>
    <row r="27" spans="1:14" x14ac:dyDescent="0.3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15" thickBot="1" x14ac:dyDescent="0.35">
      <c r="A28" s="112" t="s">
        <v>33</v>
      </c>
      <c r="B28" s="113"/>
      <c r="C28" s="113"/>
      <c r="D28" s="113"/>
      <c r="E28" s="113"/>
      <c r="F28" s="113"/>
      <c r="G28" s="114"/>
      <c r="H28" s="18">
        <f>H25+H22</f>
        <v>0</v>
      </c>
      <c r="I28" s="15"/>
      <c r="J28" s="15"/>
      <c r="K28" s="15"/>
      <c r="L28" s="18">
        <f>L22+L25</f>
        <v>2000000</v>
      </c>
      <c r="M28" s="15"/>
      <c r="N28" s="19">
        <f>N22+N25</f>
        <v>0</v>
      </c>
    </row>
    <row r="29" spans="1:14" x14ac:dyDescent="0.3">
      <c r="A29" s="115" t="s">
        <v>43</v>
      </c>
      <c r="B29" s="115"/>
      <c r="C29" s="115"/>
      <c r="D29" s="115"/>
      <c r="E29" s="115"/>
      <c r="F29" s="115"/>
      <c r="G29" s="23"/>
      <c r="H29" s="23"/>
      <c r="I29" s="23"/>
      <c r="J29" s="23"/>
      <c r="K29" s="23"/>
      <c r="L29" s="23"/>
      <c r="M29" s="23"/>
      <c r="N29" s="23"/>
    </row>
    <row r="30" spans="1:14" x14ac:dyDescent="0.3">
      <c r="A30" s="103" t="s">
        <v>38</v>
      </c>
      <c r="B30" s="103"/>
      <c r="C30" s="103"/>
      <c r="D30" s="103"/>
      <c r="E30" s="54"/>
      <c r="F30" s="24"/>
      <c r="G30" s="25"/>
      <c r="H30" s="21"/>
      <c r="I30" s="21"/>
      <c r="J30" s="20" t="s">
        <v>44</v>
      </c>
      <c r="K30" s="20"/>
      <c r="L30" s="23"/>
      <c r="M30" s="23"/>
      <c r="N30" s="23"/>
    </row>
    <row r="31" spans="1:14" x14ac:dyDescent="0.3">
      <c r="A31" s="104" t="s">
        <v>39</v>
      </c>
      <c r="B31" s="104"/>
      <c r="C31" s="104"/>
      <c r="D31" s="104"/>
      <c r="E31" s="104"/>
      <c r="F31" s="104"/>
      <c r="G31" s="23" t="s">
        <v>41</v>
      </c>
      <c r="H31" s="23"/>
      <c r="I31" s="23"/>
      <c r="J31" s="23" t="s">
        <v>36</v>
      </c>
      <c r="K31" s="23"/>
      <c r="L31" s="23"/>
      <c r="M31" s="23"/>
      <c r="N31" s="23"/>
    </row>
    <row r="32" spans="1:14" x14ac:dyDescent="0.3">
      <c r="A32" s="53"/>
      <c r="B32" s="53"/>
      <c r="C32" s="53"/>
      <c r="D32" s="53"/>
      <c r="E32" s="53"/>
      <c r="F32" s="53"/>
      <c r="G32" s="23"/>
      <c r="H32" s="23"/>
      <c r="I32" s="23"/>
      <c r="J32" s="23"/>
      <c r="K32" s="23"/>
      <c r="L32" s="23"/>
      <c r="M32" s="23"/>
      <c r="N32" s="23"/>
    </row>
    <row r="33" spans="1:14" x14ac:dyDescent="0.3">
      <c r="A33" s="22" t="s">
        <v>45</v>
      </c>
      <c r="B33" s="22"/>
      <c r="C33" s="22"/>
      <c r="D33" s="22"/>
      <c r="E33" s="16"/>
      <c r="F33" s="16"/>
      <c r="G33" s="23"/>
      <c r="H33" s="23"/>
      <c r="I33" s="23"/>
      <c r="J33" s="23"/>
      <c r="K33" s="23"/>
      <c r="L33" s="23"/>
      <c r="M33" s="23"/>
      <c r="N33" s="23"/>
    </row>
    <row r="34" spans="1:14" x14ac:dyDescent="0.3">
      <c r="A34" s="22" t="s">
        <v>37</v>
      </c>
      <c r="B34" s="22"/>
      <c r="C34" s="22"/>
      <c r="D34" s="22"/>
      <c r="E34" s="16"/>
      <c r="F34" s="23"/>
      <c r="G34" s="23"/>
      <c r="H34" s="23"/>
      <c r="I34" s="23"/>
      <c r="J34" s="23"/>
      <c r="K34" s="23"/>
      <c r="L34" s="23"/>
      <c r="M34" s="23"/>
      <c r="N34" s="23"/>
    </row>
    <row r="35" spans="1:14" x14ac:dyDescent="0.3">
      <c r="A35" s="22" t="s">
        <v>40</v>
      </c>
      <c r="B35" s="22"/>
      <c r="C35" s="22"/>
      <c r="D35" s="22"/>
      <c r="E35" s="16"/>
      <c r="F35" s="20"/>
      <c r="G35" s="20"/>
      <c r="H35" s="21"/>
      <c r="I35" s="21"/>
      <c r="J35" s="20" t="s">
        <v>42</v>
      </c>
      <c r="K35" s="20"/>
      <c r="L35" s="23"/>
      <c r="M35" s="23"/>
      <c r="N35" s="23"/>
    </row>
    <row r="36" spans="1:14" x14ac:dyDescent="0.3">
      <c r="A36" s="23"/>
      <c r="B36" s="23"/>
      <c r="C36" s="23"/>
      <c r="D36" s="23"/>
      <c r="E36" s="23"/>
      <c r="F36" s="23"/>
      <c r="G36" s="23" t="s">
        <v>41</v>
      </c>
      <c r="H36" s="23"/>
      <c r="I36" s="23"/>
      <c r="J36" s="105" t="s">
        <v>36</v>
      </c>
      <c r="K36" s="105"/>
      <c r="L36" s="23"/>
      <c r="M36" s="23"/>
      <c r="N36" s="23"/>
    </row>
    <row r="37" spans="1:14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</sheetData>
  <mergeCells count="32">
    <mergeCell ref="L13:L18"/>
    <mergeCell ref="A29:F29"/>
    <mergeCell ref="A30:D30"/>
    <mergeCell ref="A31:F31"/>
    <mergeCell ref="J36:K36"/>
    <mergeCell ref="A20:N20"/>
    <mergeCell ref="A22:G22"/>
    <mergeCell ref="A23:N23"/>
    <mergeCell ref="A25:G25"/>
    <mergeCell ref="A26:N26"/>
    <mergeCell ref="A28:G28"/>
    <mergeCell ref="G13:G18"/>
    <mergeCell ref="H13:H18"/>
    <mergeCell ref="I13:I18"/>
    <mergeCell ref="J13:J18"/>
    <mergeCell ref="K13:K18"/>
    <mergeCell ref="F7:F18"/>
    <mergeCell ref="A1:N1"/>
    <mergeCell ref="I3:J3"/>
    <mergeCell ref="I4:J4"/>
    <mergeCell ref="A5:H5"/>
    <mergeCell ref="I5:J5"/>
    <mergeCell ref="A6:N6"/>
    <mergeCell ref="A7:A18"/>
    <mergeCell ref="B7:B18"/>
    <mergeCell ref="C7:C18"/>
    <mergeCell ref="D7:D18"/>
    <mergeCell ref="E7:E18"/>
    <mergeCell ref="G7:I12"/>
    <mergeCell ref="J7:L12"/>
    <mergeCell ref="M7:M18"/>
    <mergeCell ref="N7:N18"/>
  </mergeCells>
  <conditionalFormatting sqref="N33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15748031496062992" header="0.31496062992125984" footer="0.31496062992125984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60" zoomScaleNormal="100" workbookViewId="0">
      <selection sqref="A1:XFD1048576"/>
    </sheetView>
  </sheetViews>
  <sheetFormatPr defaultRowHeight="14.4" x14ac:dyDescent="0.3"/>
  <cols>
    <col min="1" max="1" width="4.6640625" customWidth="1"/>
    <col min="2" max="2" width="16.44140625" customWidth="1"/>
    <col min="3" max="3" width="10.44140625" customWidth="1"/>
    <col min="4" max="4" width="14.33203125" customWidth="1"/>
    <col min="5" max="5" width="15.44140625" customWidth="1"/>
    <col min="6" max="6" width="21" customWidth="1"/>
    <col min="7" max="7" width="22.5546875" customWidth="1"/>
    <col min="8" max="8" width="17.44140625" customWidth="1"/>
    <col min="9" max="9" width="11.109375" customWidth="1"/>
    <col min="10" max="10" width="13.6640625" customWidth="1"/>
    <col min="11" max="11" width="11.33203125" customWidth="1"/>
    <col min="12" max="12" width="16.33203125" customWidth="1"/>
    <col min="13" max="13" width="11" customWidth="1"/>
    <col min="14" max="14" width="15.6640625" customWidth="1"/>
  </cols>
  <sheetData>
    <row r="1" spans="1:14" x14ac:dyDescent="0.3">
      <c r="A1" s="89" t="s">
        <v>57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x14ac:dyDescent="0.3">
      <c r="A2" s="59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3">
      <c r="A3" s="23" t="s">
        <v>50</v>
      </c>
      <c r="B3" s="23"/>
      <c r="C3" s="23"/>
      <c r="D3" s="23"/>
      <c r="E3" s="23"/>
      <c r="F3" s="23"/>
      <c r="G3" s="23"/>
      <c r="H3" s="23"/>
      <c r="I3" s="90">
        <v>20000000</v>
      </c>
      <c r="J3" s="90"/>
      <c r="K3" s="23" t="s">
        <v>0</v>
      </c>
      <c r="L3" s="23"/>
      <c r="M3" s="23"/>
      <c r="N3" s="23"/>
    </row>
    <row r="4" spans="1:14" x14ac:dyDescent="0.3">
      <c r="A4" s="23" t="s">
        <v>1</v>
      </c>
      <c r="B4" s="23"/>
      <c r="C4" s="23"/>
      <c r="D4" s="23"/>
      <c r="E4" s="23"/>
      <c r="F4" s="23"/>
      <c r="G4" s="23"/>
      <c r="H4" s="23"/>
      <c r="I4" s="91">
        <v>0</v>
      </c>
      <c r="J4" s="91"/>
      <c r="K4" s="23" t="s">
        <v>0</v>
      </c>
      <c r="L4" s="23"/>
      <c r="M4" s="23"/>
      <c r="N4" s="23"/>
    </row>
    <row r="5" spans="1:14" x14ac:dyDescent="0.3">
      <c r="A5" s="92" t="s">
        <v>46</v>
      </c>
      <c r="B5" s="92"/>
      <c r="C5" s="92"/>
      <c r="D5" s="92"/>
      <c r="E5" s="92"/>
      <c r="F5" s="92"/>
      <c r="G5" s="92"/>
      <c r="H5" s="92"/>
      <c r="I5" s="93"/>
      <c r="J5" s="93"/>
      <c r="K5" s="23" t="s">
        <v>0</v>
      </c>
      <c r="L5" s="59"/>
      <c r="M5" s="59"/>
      <c r="N5" s="23"/>
    </row>
    <row r="6" spans="1:14" ht="15" thickBot="1" x14ac:dyDescent="0.35">
      <c r="A6" s="73" t="s">
        <v>2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1:14" x14ac:dyDescent="0.3">
      <c r="A7" s="74" t="s">
        <v>3</v>
      </c>
      <c r="B7" s="74" t="s">
        <v>4</v>
      </c>
      <c r="C7" s="74" t="s">
        <v>5</v>
      </c>
      <c r="D7" s="74" t="s">
        <v>6</v>
      </c>
      <c r="E7" s="74" t="s">
        <v>7</v>
      </c>
      <c r="F7" s="74" t="s">
        <v>8</v>
      </c>
      <c r="G7" s="77" t="s">
        <v>9</v>
      </c>
      <c r="H7" s="78"/>
      <c r="I7" s="79"/>
      <c r="J7" s="77" t="s">
        <v>10</v>
      </c>
      <c r="K7" s="78"/>
      <c r="L7" s="79"/>
      <c r="M7" s="86" t="s">
        <v>11</v>
      </c>
      <c r="N7" s="86" t="s">
        <v>12</v>
      </c>
    </row>
    <row r="8" spans="1:14" x14ac:dyDescent="0.3">
      <c r="A8" s="75"/>
      <c r="B8" s="75"/>
      <c r="C8" s="75"/>
      <c r="D8" s="75"/>
      <c r="E8" s="75"/>
      <c r="F8" s="75"/>
      <c r="G8" s="80"/>
      <c r="H8" s="81"/>
      <c r="I8" s="82"/>
      <c r="J8" s="80"/>
      <c r="K8" s="81"/>
      <c r="L8" s="82"/>
      <c r="M8" s="87"/>
      <c r="N8" s="87"/>
    </row>
    <row r="9" spans="1:14" x14ac:dyDescent="0.3">
      <c r="A9" s="75"/>
      <c r="B9" s="75"/>
      <c r="C9" s="75"/>
      <c r="D9" s="75"/>
      <c r="E9" s="75"/>
      <c r="F9" s="75"/>
      <c r="G9" s="80"/>
      <c r="H9" s="81"/>
      <c r="I9" s="82"/>
      <c r="J9" s="80"/>
      <c r="K9" s="81"/>
      <c r="L9" s="82"/>
      <c r="M9" s="87"/>
      <c r="N9" s="87"/>
    </row>
    <row r="10" spans="1:14" x14ac:dyDescent="0.3">
      <c r="A10" s="75"/>
      <c r="B10" s="75"/>
      <c r="C10" s="75"/>
      <c r="D10" s="75"/>
      <c r="E10" s="75"/>
      <c r="F10" s="75"/>
      <c r="G10" s="80"/>
      <c r="H10" s="81"/>
      <c r="I10" s="82"/>
      <c r="J10" s="80"/>
      <c r="K10" s="81"/>
      <c r="L10" s="82"/>
      <c r="M10" s="87"/>
      <c r="N10" s="87"/>
    </row>
    <row r="11" spans="1:14" x14ac:dyDescent="0.3">
      <c r="A11" s="75"/>
      <c r="B11" s="75"/>
      <c r="C11" s="75"/>
      <c r="D11" s="75"/>
      <c r="E11" s="75"/>
      <c r="F11" s="75"/>
      <c r="G11" s="80"/>
      <c r="H11" s="81"/>
      <c r="I11" s="82"/>
      <c r="J11" s="80"/>
      <c r="K11" s="81"/>
      <c r="L11" s="82"/>
      <c r="M11" s="87"/>
      <c r="N11" s="87"/>
    </row>
    <row r="12" spans="1:14" ht="15" thickBot="1" x14ac:dyDescent="0.35">
      <c r="A12" s="75"/>
      <c r="B12" s="75"/>
      <c r="C12" s="75"/>
      <c r="D12" s="75"/>
      <c r="E12" s="75"/>
      <c r="F12" s="75"/>
      <c r="G12" s="83"/>
      <c r="H12" s="84"/>
      <c r="I12" s="85"/>
      <c r="J12" s="83"/>
      <c r="K12" s="84"/>
      <c r="L12" s="85"/>
      <c r="M12" s="87"/>
      <c r="N12" s="87"/>
    </row>
    <row r="13" spans="1:14" x14ac:dyDescent="0.3">
      <c r="A13" s="75"/>
      <c r="B13" s="75"/>
      <c r="C13" s="75"/>
      <c r="D13" s="75"/>
      <c r="E13" s="75"/>
      <c r="F13" s="75"/>
      <c r="G13" s="74" t="s">
        <v>13</v>
      </c>
      <c r="H13" s="74" t="s">
        <v>14</v>
      </c>
      <c r="I13" s="74" t="s">
        <v>15</v>
      </c>
      <c r="J13" s="74" t="s">
        <v>16</v>
      </c>
      <c r="K13" s="74" t="s">
        <v>17</v>
      </c>
      <c r="L13" s="74" t="s">
        <v>14</v>
      </c>
      <c r="M13" s="87"/>
      <c r="N13" s="87"/>
    </row>
    <row r="14" spans="1:14" x14ac:dyDescent="0.3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87"/>
      <c r="N14" s="87"/>
    </row>
    <row r="15" spans="1:14" x14ac:dyDescent="0.3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87"/>
      <c r="N15" s="87"/>
    </row>
    <row r="16" spans="1:14" x14ac:dyDescent="0.3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87"/>
      <c r="N16" s="87"/>
    </row>
    <row r="17" spans="1:14" x14ac:dyDescent="0.3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87"/>
      <c r="N17" s="87"/>
    </row>
    <row r="18" spans="1:14" ht="15" thickBot="1" x14ac:dyDescent="0.35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88"/>
      <c r="N18" s="88"/>
    </row>
    <row r="19" spans="1:14" ht="15" thickBot="1" x14ac:dyDescent="0.35">
      <c r="A19" s="58" t="s">
        <v>18</v>
      </c>
      <c r="B19" s="2" t="s">
        <v>19</v>
      </c>
      <c r="C19" s="2" t="s">
        <v>20</v>
      </c>
      <c r="D19" s="2" t="s">
        <v>21</v>
      </c>
      <c r="E19" s="2" t="s">
        <v>22</v>
      </c>
      <c r="F19" s="2" t="s">
        <v>23</v>
      </c>
      <c r="G19" s="2" t="s">
        <v>24</v>
      </c>
      <c r="H19" s="2" t="s">
        <v>25</v>
      </c>
      <c r="I19" s="2" t="s">
        <v>26</v>
      </c>
      <c r="J19" s="2" t="s">
        <v>27</v>
      </c>
      <c r="K19" s="2" t="s">
        <v>28</v>
      </c>
      <c r="L19" s="2" t="s">
        <v>29</v>
      </c>
      <c r="M19" s="2" t="s">
        <v>30</v>
      </c>
      <c r="N19" s="2" t="s">
        <v>31</v>
      </c>
    </row>
    <row r="20" spans="1:14" ht="15" thickBot="1" x14ac:dyDescent="0.35">
      <c r="A20" s="94" t="s">
        <v>32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6"/>
    </row>
    <row r="21" spans="1:14" ht="15" thickBot="1" x14ac:dyDescent="0.35">
      <c r="A21" s="3">
        <v>1</v>
      </c>
      <c r="B21" s="4"/>
      <c r="C21" s="5"/>
      <c r="D21" s="6"/>
      <c r="E21" s="39"/>
      <c r="F21" s="6"/>
      <c r="G21" s="7"/>
      <c r="H21" s="29"/>
      <c r="I21" s="7"/>
      <c r="J21" s="57"/>
      <c r="K21" s="8"/>
      <c r="L21" s="30"/>
      <c r="M21" s="6"/>
      <c r="N21" s="9"/>
    </row>
    <row r="22" spans="1:14" ht="15" thickBot="1" x14ac:dyDescent="0.35">
      <c r="A22" s="97" t="s">
        <v>33</v>
      </c>
      <c r="B22" s="98"/>
      <c r="C22" s="98"/>
      <c r="D22" s="98"/>
      <c r="E22" s="98"/>
      <c r="F22" s="98"/>
      <c r="G22" s="99"/>
      <c r="H22" s="17">
        <f>H20+H21</f>
        <v>0</v>
      </c>
      <c r="I22" s="10"/>
      <c r="J22" s="11"/>
      <c r="K22" s="12"/>
      <c r="L22" s="31">
        <f>SUM(L21)</f>
        <v>0</v>
      </c>
      <c r="M22" s="10"/>
      <c r="N22" s="17">
        <f>H22-L22</f>
        <v>0</v>
      </c>
    </row>
    <row r="23" spans="1:14" x14ac:dyDescent="0.3">
      <c r="A23" s="100" t="s">
        <v>34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2"/>
    </row>
    <row r="24" spans="1:14" ht="42.75" customHeight="1" x14ac:dyDescent="0.3">
      <c r="A24" s="39">
        <v>1</v>
      </c>
      <c r="B24" s="40"/>
      <c r="C24" s="39"/>
      <c r="D24" s="39"/>
      <c r="E24" s="39"/>
      <c r="F24" s="39"/>
      <c r="G24" s="39"/>
      <c r="H24" s="37"/>
      <c r="I24" s="40">
        <v>45567</v>
      </c>
      <c r="J24" s="39" t="s">
        <v>49</v>
      </c>
      <c r="K24" s="40">
        <v>44939</v>
      </c>
      <c r="L24" s="26">
        <v>2000000</v>
      </c>
      <c r="M24" s="27"/>
      <c r="N24" s="28" t="s">
        <v>54</v>
      </c>
    </row>
    <row r="25" spans="1:14" ht="42.75" customHeight="1" x14ac:dyDescent="0.3">
      <c r="A25" s="39">
        <v>2</v>
      </c>
      <c r="B25" s="40">
        <v>44839</v>
      </c>
      <c r="C25" s="39" t="s">
        <v>60</v>
      </c>
      <c r="D25" s="39" t="s">
        <v>48</v>
      </c>
      <c r="E25" s="39" t="s">
        <v>47</v>
      </c>
      <c r="F25" s="39" t="s">
        <v>58</v>
      </c>
      <c r="G25" s="39" t="s">
        <v>59</v>
      </c>
      <c r="H25" s="37">
        <v>8000000</v>
      </c>
      <c r="I25" s="40">
        <v>45567</v>
      </c>
      <c r="J25" s="39" t="s">
        <v>61</v>
      </c>
      <c r="K25" s="40">
        <v>45106</v>
      </c>
      <c r="L25" s="26">
        <v>8000000</v>
      </c>
      <c r="M25" s="27"/>
      <c r="N25" s="28" t="s">
        <v>54</v>
      </c>
    </row>
    <row r="26" spans="1:14" ht="15" thickBot="1" x14ac:dyDescent="0.35">
      <c r="A26" s="106" t="s">
        <v>33</v>
      </c>
      <c r="B26" s="107"/>
      <c r="C26" s="107"/>
      <c r="D26" s="107"/>
      <c r="E26" s="107"/>
      <c r="F26" s="107"/>
      <c r="G26" s="108"/>
      <c r="H26" s="17">
        <f>SUM(H24:H25)</f>
        <v>8000000</v>
      </c>
      <c r="I26" s="10"/>
      <c r="J26" s="11"/>
      <c r="K26" s="12"/>
      <c r="L26" s="17">
        <f>SUM(L24:L25)</f>
        <v>10000000</v>
      </c>
      <c r="M26" s="10"/>
      <c r="N26" s="32">
        <v>0</v>
      </c>
    </row>
    <row r="27" spans="1:14" ht="15" thickBot="1" x14ac:dyDescent="0.35">
      <c r="A27" s="109" t="s">
        <v>35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1"/>
    </row>
    <row r="28" spans="1:14" x14ac:dyDescent="0.3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ht="15" thickBot="1" x14ac:dyDescent="0.35">
      <c r="A29" s="112" t="s">
        <v>33</v>
      </c>
      <c r="B29" s="113"/>
      <c r="C29" s="113"/>
      <c r="D29" s="113"/>
      <c r="E29" s="113"/>
      <c r="F29" s="113"/>
      <c r="G29" s="114"/>
      <c r="H29" s="18">
        <f>H26+H22</f>
        <v>8000000</v>
      </c>
      <c r="I29" s="15"/>
      <c r="J29" s="15"/>
      <c r="K29" s="15"/>
      <c r="L29" s="18">
        <f>L22+L26</f>
        <v>10000000</v>
      </c>
      <c r="M29" s="15"/>
      <c r="N29" s="19">
        <v>0</v>
      </c>
    </row>
    <row r="30" spans="1:14" x14ac:dyDescent="0.3">
      <c r="A30" s="115" t="s">
        <v>43</v>
      </c>
      <c r="B30" s="115"/>
      <c r="C30" s="115"/>
      <c r="D30" s="115"/>
      <c r="E30" s="115"/>
      <c r="F30" s="115"/>
      <c r="G30" s="23"/>
      <c r="H30" s="23"/>
      <c r="I30" s="23"/>
      <c r="J30" s="23"/>
      <c r="K30" s="23"/>
      <c r="L30" s="23"/>
      <c r="M30" s="23"/>
      <c r="N30" s="23"/>
    </row>
    <row r="31" spans="1:14" x14ac:dyDescent="0.3">
      <c r="A31" s="103" t="s">
        <v>38</v>
      </c>
      <c r="B31" s="103"/>
      <c r="C31" s="103"/>
      <c r="D31" s="103"/>
      <c r="E31" s="60"/>
      <c r="F31" s="24"/>
      <c r="G31" s="25"/>
      <c r="H31" s="21"/>
      <c r="I31" s="21"/>
      <c r="J31" s="20" t="s">
        <v>44</v>
      </c>
      <c r="K31" s="20"/>
      <c r="L31" s="23"/>
      <c r="M31" s="23"/>
      <c r="N31" s="23"/>
    </row>
    <row r="32" spans="1:14" x14ac:dyDescent="0.3">
      <c r="A32" s="104" t="s">
        <v>39</v>
      </c>
      <c r="B32" s="104"/>
      <c r="C32" s="104"/>
      <c r="D32" s="104"/>
      <c r="E32" s="104"/>
      <c r="F32" s="104"/>
      <c r="G32" s="23" t="s">
        <v>41</v>
      </c>
      <c r="H32" s="23"/>
      <c r="I32" s="23"/>
      <c r="J32" s="23" t="s">
        <v>36</v>
      </c>
      <c r="K32" s="23"/>
      <c r="L32" s="23"/>
      <c r="M32" s="23"/>
      <c r="N32" s="23"/>
    </row>
    <row r="33" spans="1:14" x14ac:dyDescent="0.3">
      <c r="A33" s="59"/>
      <c r="B33" s="59"/>
      <c r="C33" s="59"/>
      <c r="D33" s="59"/>
      <c r="E33" s="59"/>
      <c r="F33" s="59"/>
      <c r="G33" s="23"/>
      <c r="H33" s="23"/>
      <c r="I33" s="23"/>
      <c r="J33" s="23"/>
      <c r="K33" s="23"/>
      <c r="L33" s="23"/>
      <c r="M33" s="23"/>
      <c r="N33" s="23"/>
    </row>
    <row r="34" spans="1:14" x14ac:dyDescent="0.3">
      <c r="A34" s="22" t="s">
        <v>45</v>
      </c>
      <c r="B34" s="22"/>
      <c r="C34" s="22"/>
      <c r="D34" s="22"/>
      <c r="E34" s="16"/>
      <c r="F34" s="16"/>
      <c r="G34" s="23"/>
      <c r="H34" s="23"/>
      <c r="I34" s="23"/>
      <c r="J34" s="23"/>
      <c r="K34" s="23"/>
      <c r="L34" s="23"/>
      <c r="M34" s="23"/>
      <c r="N34" s="23"/>
    </row>
    <row r="35" spans="1:14" x14ac:dyDescent="0.3">
      <c r="A35" s="22" t="s">
        <v>37</v>
      </c>
      <c r="B35" s="22"/>
      <c r="C35" s="22"/>
      <c r="D35" s="22"/>
      <c r="E35" s="16"/>
      <c r="F35" s="23"/>
      <c r="G35" s="23"/>
      <c r="H35" s="23"/>
      <c r="I35" s="23"/>
      <c r="J35" s="23"/>
      <c r="K35" s="23"/>
      <c r="L35" s="23"/>
      <c r="M35" s="23"/>
      <c r="N35" s="23"/>
    </row>
    <row r="36" spans="1:14" x14ac:dyDescent="0.3">
      <c r="A36" s="22" t="s">
        <v>40</v>
      </c>
      <c r="B36" s="22"/>
      <c r="C36" s="22"/>
      <c r="D36" s="22"/>
      <c r="E36" s="16"/>
      <c r="F36" s="20"/>
      <c r="G36" s="20"/>
      <c r="H36" s="21"/>
      <c r="I36" s="21"/>
      <c r="J36" s="20" t="s">
        <v>42</v>
      </c>
      <c r="K36" s="20"/>
      <c r="L36" s="23"/>
      <c r="M36" s="23"/>
      <c r="N36" s="23"/>
    </row>
    <row r="37" spans="1:14" x14ac:dyDescent="0.3">
      <c r="A37" s="23"/>
      <c r="B37" s="23"/>
      <c r="C37" s="23"/>
      <c r="D37" s="23"/>
      <c r="E37" s="23"/>
      <c r="F37" s="23"/>
      <c r="G37" s="23" t="s">
        <v>41</v>
      </c>
      <c r="H37" s="23"/>
      <c r="I37" s="23"/>
      <c r="J37" s="105" t="s">
        <v>36</v>
      </c>
      <c r="K37" s="105"/>
      <c r="L37" s="23"/>
      <c r="M37" s="23"/>
      <c r="N37" s="23"/>
    </row>
    <row r="38" spans="1:14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F7:F18"/>
    <mergeCell ref="A1:N1"/>
    <mergeCell ref="I3:J3"/>
    <mergeCell ref="I4:J4"/>
    <mergeCell ref="A5:H5"/>
    <mergeCell ref="I5:J5"/>
    <mergeCell ref="A6:N6"/>
    <mergeCell ref="A7:A18"/>
    <mergeCell ref="B7:B18"/>
    <mergeCell ref="C7:C18"/>
    <mergeCell ref="D7:D18"/>
    <mergeCell ref="E7:E18"/>
    <mergeCell ref="G7:I12"/>
    <mergeCell ref="J7:L12"/>
    <mergeCell ref="M7:M18"/>
    <mergeCell ref="N7:N18"/>
    <mergeCell ref="L13:L18"/>
    <mergeCell ref="A30:F30"/>
    <mergeCell ref="A31:D31"/>
    <mergeCell ref="A32:F32"/>
    <mergeCell ref="J37:K37"/>
    <mergeCell ref="A20:N20"/>
    <mergeCell ref="A22:G22"/>
    <mergeCell ref="A23:N23"/>
    <mergeCell ref="A26:G26"/>
    <mergeCell ref="A27:N27"/>
    <mergeCell ref="A29:G29"/>
    <mergeCell ref="G13:G18"/>
    <mergeCell ref="H13:H18"/>
    <mergeCell ref="I13:I18"/>
    <mergeCell ref="J13:J18"/>
    <mergeCell ref="K13:K18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15748031496062992" header="0.31496062992125984" footer="0.31496062992125984"/>
  <pageSetup paperSize="9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60" zoomScaleNormal="100" workbookViewId="0">
      <selection sqref="A1:XFD1048576"/>
    </sheetView>
  </sheetViews>
  <sheetFormatPr defaultRowHeight="14.4" x14ac:dyDescent="0.3"/>
  <cols>
    <col min="1" max="1" width="4.6640625" customWidth="1"/>
    <col min="2" max="2" width="16.44140625" customWidth="1"/>
    <col min="3" max="3" width="10.44140625" customWidth="1"/>
    <col min="4" max="4" width="14.33203125" customWidth="1"/>
    <col min="5" max="5" width="15.44140625" customWidth="1"/>
    <col min="6" max="6" width="21" customWidth="1"/>
    <col min="7" max="7" width="22.5546875" customWidth="1"/>
    <col min="8" max="8" width="17.44140625" customWidth="1"/>
    <col min="9" max="9" width="11.109375" customWidth="1"/>
    <col min="10" max="10" width="13.6640625" customWidth="1"/>
    <col min="11" max="11" width="11.33203125" customWidth="1"/>
    <col min="12" max="12" width="16.33203125" customWidth="1"/>
    <col min="13" max="13" width="11" customWidth="1"/>
    <col min="14" max="14" width="15.6640625" customWidth="1"/>
  </cols>
  <sheetData>
    <row r="1" spans="1:14" x14ac:dyDescent="0.3">
      <c r="A1" s="89" t="s">
        <v>62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x14ac:dyDescent="0.3">
      <c r="A2" s="61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3">
      <c r="A3" s="23" t="s">
        <v>50</v>
      </c>
      <c r="B3" s="23"/>
      <c r="C3" s="23"/>
      <c r="D3" s="23"/>
      <c r="E3" s="23"/>
      <c r="F3" s="23"/>
      <c r="G3" s="23"/>
      <c r="H3" s="23"/>
      <c r="I3" s="90">
        <v>20000000</v>
      </c>
      <c r="J3" s="90"/>
      <c r="K3" s="23" t="s">
        <v>0</v>
      </c>
      <c r="L3" s="23"/>
      <c r="M3" s="23"/>
      <c r="N3" s="23"/>
    </row>
    <row r="4" spans="1:14" x14ac:dyDescent="0.3">
      <c r="A4" s="23" t="s">
        <v>1</v>
      </c>
      <c r="B4" s="23"/>
      <c r="C4" s="23"/>
      <c r="D4" s="23"/>
      <c r="E4" s="23"/>
      <c r="F4" s="23"/>
      <c r="G4" s="23"/>
      <c r="H4" s="23"/>
      <c r="I4" s="91">
        <v>0</v>
      </c>
      <c r="J4" s="91"/>
      <c r="K4" s="23" t="s">
        <v>0</v>
      </c>
      <c r="L4" s="23"/>
      <c r="M4" s="23"/>
      <c r="N4" s="23"/>
    </row>
    <row r="5" spans="1:14" x14ac:dyDescent="0.3">
      <c r="A5" s="92" t="s">
        <v>46</v>
      </c>
      <c r="B5" s="92"/>
      <c r="C5" s="92"/>
      <c r="D5" s="92"/>
      <c r="E5" s="92"/>
      <c r="F5" s="92"/>
      <c r="G5" s="92"/>
      <c r="H5" s="92"/>
      <c r="I5" s="93"/>
      <c r="J5" s="93"/>
      <c r="K5" s="23" t="s">
        <v>0</v>
      </c>
      <c r="L5" s="61"/>
      <c r="M5" s="61"/>
      <c r="N5" s="23"/>
    </row>
    <row r="6" spans="1:14" ht="15" thickBot="1" x14ac:dyDescent="0.35">
      <c r="A6" s="73" t="s">
        <v>2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1:14" x14ac:dyDescent="0.3">
      <c r="A7" s="74" t="s">
        <v>3</v>
      </c>
      <c r="B7" s="74" t="s">
        <v>4</v>
      </c>
      <c r="C7" s="74" t="s">
        <v>5</v>
      </c>
      <c r="D7" s="74" t="s">
        <v>6</v>
      </c>
      <c r="E7" s="74" t="s">
        <v>7</v>
      </c>
      <c r="F7" s="74" t="s">
        <v>8</v>
      </c>
      <c r="G7" s="77" t="s">
        <v>9</v>
      </c>
      <c r="H7" s="78"/>
      <c r="I7" s="79"/>
      <c r="J7" s="77" t="s">
        <v>10</v>
      </c>
      <c r="K7" s="78"/>
      <c r="L7" s="79"/>
      <c r="M7" s="86" t="s">
        <v>11</v>
      </c>
      <c r="N7" s="86" t="s">
        <v>12</v>
      </c>
    </row>
    <row r="8" spans="1:14" x14ac:dyDescent="0.3">
      <c r="A8" s="75"/>
      <c r="B8" s="75"/>
      <c r="C8" s="75"/>
      <c r="D8" s="75"/>
      <c r="E8" s="75"/>
      <c r="F8" s="75"/>
      <c r="G8" s="80"/>
      <c r="H8" s="81"/>
      <c r="I8" s="82"/>
      <c r="J8" s="80"/>
      <c r="K8" s="81"/>
      <c r="L8" s="82"/>
      <c r="M8" s="87"/>
      <c r="N8" s="87"/>
    </row>
    <row r="9" spans="1:14" x14ac:dyDescent="0.3">
      <c r="A9" s="75"/>
      <c r="B9" s="75"/>
      <c r="C9" s="75"/>
      <c r="D9" s="75"/>
      <c r="E9" s="75"/>
      <c r="F9" s="75"/>
      <c r="G9" s="80"/>
      <c r="H9" s="81"/>
      <c r="I9" s="82"/>
      <c r="J9" s="80"/>
      <c r="K9" s="81"/>
      <c r="L9" s="82"/>
      <c r="M9" s="87"/>
      <c r="N9" s="87"/>
    </row>
    <row r="10" spans="1:14" x14ac:dyDescent="0.3">
      <c r="A10" s="75"/>
      <c r="B10" s="75"/>
      <c r="C10" s="75"/>
      <c r="D10" s="75"/>
      <c r="E10" s="75"/>
      <c r="F10" s="75"/>
      <c r="G10" s="80"/>
      <c r="H10" s="81"/>
      <c r="I10" s="82"/>
      <c r="J10" s="80"/>
      <c r="K10" s="81"/>
      <c r="L10" s="82"/>
      <c r="M10" s="87"/>
      <c r="N10" s="87"/>
    </row>
    <row r="11" spans="1:14" x14ac:dyDescent="0.3">
      <c r="A11" s="75"/>
      <c r="B11" s="75"/>
      <c r="C11" s="75"/>
      <c r="D11" s="75"/>
      <c r="E11" s="75"/>
      <c r="F11" s="75"/>
      <c r="G11" s="80"/>
      <c r="H11" s="81"/>
      <c r="I11" s="82"/>
      <c r="J11" s="80"/>
      <c r="K11" s="81"/>
      <c r="L11" s="82"/>
      <c r="M11" s="87"/>
      <c r="N11" s="87"/>
    </row>
    <row r="12" spans="1:14" ht="15" thickBot="1" x14ac:dyDescent="0.35">
      <c r="A12" s="75"/>
      <c r="B12" s="75"/>
      <c r="C12" s="75"/>
      <c r="D12" s="75"/>
      <c r="E12" s="75"/>
      <c r="F12" s="75"/>
      <c r="G12" s="83"/>
      <c r="H12" s="84"/>
      <c r="I12" s="85"/>
      <c r="J12" s="83"/>
      <c r="K12" s="84"/>
      <c r="L12" s="85"/>
      <c r="M12" s="87"/>
      <c r="N12" s="87"/>
    </row>
    <row r="13" spans="1:14" x14ac:dyDescent="0.3">
      <c r="A13" s="75"/>
      <c r="B13" s="75"/>
      <c r="C13" s="75"/>
      <c r="D13" s="75"/>
      <c r="E13" s="75"/>
      <c r="F13" s="75"/>
      <c r="G13" s="74" t="s">
        <v>13</v>
      </c>
      <c r="H13" s="74" t="s">
        <v>14</v>
      </c>
      <c r="I13" s="74" t="s">
        <v>15</v>
      </c>
      <c r="J13" s="74" t="s">
        <v>16</v>
      </c>
      <c r="K13" s="74" t="s">
        <v>17</v>
      </c>
      <c r="L13" s="74" t="s">
        <v>14</v>
      </c>
      <c r="M13" s="87"/>
      <c r="N13" s="87"/>
    </row>
    <row r="14" spans="1:14" x14ac:dyDescent="0.3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87"/>
      <c r="N14" s="87"/>
    </row>
    <row r="15" spans="1:14" x14ac:dyDescent="0.3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87"/>
      <c r="N15" s="87"/>
    </row>
    <row r="16" spans="1:14" x14ac:dyDescent="0.3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87"/>
      <c r="N16" s="87"/>
    </row>
    <row r="17" spans="1:14" x14ac:dyDescent="0.3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87"/>
      <c r="N17" s="87"/>
    </row>
    <row r="18" spans="1:14" ht="15" thickBot="1" x14ac:dyDescent="0.35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88"/>
      <c r="N18" s="88"/>
    </row>
    <row r="19" spans="1:14" ht="15" thickBot="1" x14ac:dyDescent="0.35">
      <c r="A19" s="64" t="s">
        <v>18</v>
      </c>
      <c r="B19" s="2" t="s">
        <v>19</v>
      </c>
      <c r="C19" s="2" t="s">
        <v>20</v>
      </c>
      <c r="D19" s="2" t="s">
        <v>21</v>
      </c>
      <c r="E19" s="2" t="s">
        <v>22</v>
      </c>
      <c r="F19" s="2" t="s">
        <v>23</v>
      </c>
      <c r="G19" s="2" t="s">
        <v>24</v>
      </c>
      <c r="H19" s="2" t="s">
        <v>25</v>
      </c>
      <c r="I19" s="2" t="s">
        <v>26</v>
      </c>
      <c r="J19" s="2" t="s">
        <v>27</v>
      </c>
      <c r="K19" s="2" t="s">
        <v>28</v>
      </c>
      <c r="L19" s="2" t="s">
        <v>29</v>
      </c>
      <c r="M19" s="2" t="s">
        <v>30</v>
      </c>
      <c r="N19" s="2" t="s">
        <v>31</v>
      </c>
    </row>
    <row r="20" spans="1:14" ht="15" thickBot="1" x14ac:dyDescent="0.35">
      <c r="A20" s="94" t="s">
        <v>32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6"/>
    </row>
    <row r="21" spans="1:14" ht="15" thickBot="1" x14ac:dyDescent="0.35">
      <c r="A21" s="3">
        <v>1</v>
      </c>
      <c r="B21" s="4"/>
      <c r="C21" s="5"/>
      <c r="D21" s="6"/>
      <c r="E21" s="39"/>
      <c r="F21" s="6"/>
      <c r="G21" s="7"/>
      <c r="H21" s="29"/>
      <c r="I21" s="7"/>
      <c r="J21" s="63"/>
      <c r="K21" s="8"/>
      <c r="L21" s="30"/>
      <c r="M21" s="6"/>
      <c r="N21" s="9"/>
    </row>
    <row r="22" spans="1:14" ht="15" thickBot="1" x14ac:dyDescent="0.35">
      <c r="A22" s="97" t="s">
        <v>33</v>
      </c>
      <c r="B22" s="98"/>
      <c r="C22" s="98"/>
      <c r="D22" s="98"/>
      <c r="E22" s="98"/>
      <c r="F22" s="98"/>
      <c r="G22" s="99"/>
      <c r="H22" s="17">
        <f>H20+H21</f>
        <v>0</v>
      </c>
      <c r="I22" s="10"/>
      <c r="J22" s="11"/>
      <c r="K22" s="12"/>
      <c r="L22" s="31">
        <f>SUM(L21)</f>
        <v>0</v>
      </c>
      <c r="M22" s="10"/>
      <c r="N22" s="17">
        <f>H22-L22</f>
        <v>0</v>
      </c>
    </row>
    <row r="23" spans="1:14" x14ac:dyDescent="0.3">
      <c r="A23" s="100" t="s">
        <v>34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2"/>
    </row>
    <row r="24" spans="1:14" ht="42.75" customHeight="1" x14ac:dyDescent="0.3">
      <c r="A24" s="39">
        <v>1</v>
      </c>
      <c r="B24" s="40"/>
      <c r="C24" s="39"/>
      <c r="D24" s="39"/>
      <c r="E24" s="39"/>
      <c r="F24" s="39"/>
      <c r="G24" s="39"/>
      <c r="H24" s="37"/>
      <c r="I24" s="40">
        <v>45567</v>
      </c>
      <c r="J24" s="39" t="s">
        <v>49</v>
      </c>
      <c r="K24" s="40">
        <v>44939</v>
      </c>
      <c r="L24" s="26">
        <v>2000000</v>
      </c>
      <c r="M24" s="27"/>
      <c r="N24" s="28" t="s">
        <v>54</v>
      </c>
    </row>
    <row r="25" spans="1:14" ht="42.75" customHeight="1" x14ac:dyDescent="0.3">
      <c r="A25" s="39">
        <v>2</v>
      </c>
      <c r="B25" s="40">
        <v>44839</v>
      </c>
      <c r="C25" s="39" t="s">
        <v>60</v>
      </c>
      <c r="D25" s="39" t="s">
        <v>48</v>
      </c>
      <c r="E25" s="39" t="s">
        <v>47</v>
      </c>
      <c r="F25" s="39" t="s">
        <v>58</v>
      </c>
      <c r="G25" s="39" t="s">
        <v>59</v>
      </c>
      <c r="H25" s="37">
        <v>8000000</v>
      </c>
      <c r="I25" s="40">
        <v>45567</v>
      </c>
      <c r="J25" s="39" t="s">
        <v>61</v>
      </c>
      <c r="K25" s="40">
        <v>45106</v>
      </c>
      <c r="L25" s="26">
        <v>8000000</v>
      </c>
      <c r="M25" s="27"/>
      <c r="N25" s="28" t="s">
        <v>54</v>
      </c>
    </row>
    <row r="26" spans="1:14" ht="15" thickBot="1" x14ac:dyDescent="0.35">
      <c r="A26" s="106" t="s">
        <v>33</v>
      </c>
      <c r="B26" s="107"/>
      <c r="C26" s="107"/>
      <c r="D26" s="107"/>
      <c r="E26" s="107"/>
      <c r="F26" s="107"/>
      <c r="G26" s="108"/>
      <c r="H26" s="17">
        <f>SUM(H24:H25)</f>
        <v>8000000</v>
      </c>
      <c r="I26" s="10"/>
      <c r="J26" s="11"/>
      <c r="K26" s="12"/>
      <c r="L26" s="17">
        <f>SUM(L24:L25)</f>
        <v>10000000</v>
      </c>
      <c r="M26" s="10"/>
      <c r="N26" s="32">
        <v>0</v>
      </c>
    </row>
    <row r="27" spans="1:14" ht="15" thickBot="1" x14ac:dyDescent="0.35">
      <c r="A27" s="109" t="s">
        <v>35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1"/>
    </row>
    <row r="28" spans="1:14" x14ac:dyDescent="0.3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ht="15" thickBot="1" x14ac:dyDescent="0.35">
      <c r="A29" s="112" t="s">
        <v>33</v>
      </c>
      <c r="B29" s="113"/>
      <c r="C29" s="113"/>
      <c r="D29" s="113"/>
      <c r="E29" s="113"/>
      <c r="F29" s="113"/>
      <c r="G29" s="114"/>
      <c r="H29" s="18">
        <f>H26+H22</f>
        <v>8000000</v>
      </c>
      <c r="I29" s="15"/>
      <c r="J29" s="15"/>
      <c r="K29" s="15"/>
      <c r="L29" s="18">
        <f>L22+L26</f>
        <v>10000000</v>
      </c>
      <c r="M29" s="15"/>
      <c r="N29" s="19">
        <v>0</v>
      </c>
    </row>
    <row r="30" spans="1:14" x14ac:dyDescent="0.3">
      <c r="A30" s="115" t="s">
        <v>43</v>
      </c>
      <c r="B30" s="115"/>
      <c r="C30" s="115"/>
      <c r="D30" s="115"/>
      <c r="E30" s="115"/>
      <c r="F30" s="115"/>
      <c r="G30" s="23"/>
      <c r="H30" s="23"/>
      <c r="I30" s="23"/>
      <c r="J30" s="23"/>
      <c r="K30" s="23"/>
      <c r="L30" s="23"/>
      <c r="M30" s="23"/>
      <c r="N30" s="23"/>
    </row>
    <row r="31" spans="1:14" x14ac:dyDescent="0.3">
      <c r="A31" s="103" t="s">
        <v>38</v>
      </c>
      <c r="B31" s="103"/>
      <c r="C31" s="103"/>
      <c r="D31" s="103"/>
      <c r="E31" s="62"/>
      <c r="F31" s="24"/>
      <c r="G31" s="25"/>
      <c r="H31" s="21"/>
      <c r="I31" s="21"/>
      <c r="J31" s="20" t="s">
        <v>44</v>
      </c>
      <c r="K31" s="20"/>
      <c r="L31" s="23"/>
      <c r="M31" s="23"/>
      <c r="N31" s="23"/>
    </row>
    <row r="32" spans="1:14" x14ac:dyDescent="0.3">
      <c r="A32" s="104" t="s">
        <v>39</v>
      </c>
      <c r="B32" s="104"/>
      <c r="C32" s="104"/>
      <c r="D32" s="104"/>
      <c r="E32" s="104"/>
      <c r="F32" s="104"/>
      <c r="G32" s="23" t="s">
        <v>41</v>
      </c>
      <c r="H32" s="23"/>
      <c r="I32" s="23"/>
      <c r="J32" s="23" t="s">
        <v>36</v>
      </c>
      <c r="K32" s="23"/>
      <c r="L32" s="23"/>
      <c r="M32" s="23"/>
      <c r="N32" s="23"/>
    </row>
    <row r="33" spans="1:14" x14ac:dyDescent="0.3">
      <c r="A33" s="61"/>
      <c r="B33" s="61"/>
      <c r="C33" s="61"/>
      <c r="D33" s="61"/>
      <c r="E33" s="61"/>
      <c r="F33" s="61"/>
      <c r="G33" s="23"/>
      <c r="H33" s="23"/>
      <c r="I33" s="23"/>
      <c r="J33" s="23"/>
      <c r="K33" s="23"/>
      <c r="L33" s="23"/>
      <c r="M33" s="23"/>
      <c r="N33" s="23"/>
    </row>
    <row r="34" spans="1:14" x14ac:dyDescent="0.3">
      <c r="A34" s="22" t="s">
        <v>45</v>
      </c>
      <c r="B34" s="22"/>
      <c r="C34" s="22"/>
      <c r="D34" s="22"/>
      <c r="E34" s="16"/>
      <c r="F34" s="16"/>
      <c r="G34" s="23"/>
      <c r="H34" s="23"/>
      <c r="I34" s="23"/>
      <c r="J34" s="23"/>
      <c r="K34" s="23"/>
      <c r="L34" s="23"/>
      <c r="M34" s="23"/>
      <c r="N34" s="23"/>
    </row>
    <row r="35" spans="1:14" x14ac:dyDescent="0.3">
      <c r="A35" s="22" t="s">
        <v>37</v>
      </c>
      <c r="B35" s="22"/>
      <c r="C35" s="22"/>
      <c r="D35" s="22"/>
      <c r="E35" s="16"/>
      <c r="F35" s="23"/>
      <c r="G35" s="23"/>
      <c r="H35" s="23"/>
      <c r="I35" s="23"/>
      <c r="J35" s="23"/>
      <c r="K35" s="23"/>
      <c r="L35" s="23"/>
      <c r="M35" s="23"/>
      <c r="N35" s="23"/>
    </row>
    <row r="36" spans="1:14" x14ac:dyDescent="0.3">
      <c r="A36" s="22" t="s">
        <v>40</v>
      </c>
      <c r="B36" s="22"/>
      <c r="C36" s="22"/>
      <c r="D36" s="22"/>
      <c r="E36" s="16"/>
      <c r="F36" s="20"/>
      <c r="G36" s="20"/>
      <c r="H36" s="21"/>
      <c r="I36" s="21"/>
      <c r="J36" s="20" t="s">
        <v>42</v>
      </c>
      <c r="K36" s="20"/>
      <c r="L36" s="23"/>
      <c r="M36" s="23"/>
      <c r="N36" s="23"/>
    </row>
    <row r="37" spans="1:14" x14ac:dyDescent="0.3">
      <c r="A37" s="23"/>
      <c r="B37" s="23"/>
      <c r="C37" s="23"/>
      <c r="D37" s="23"/>
      <c r="E37" s="23"/>
      <c r="F37" s="23"/>
      <c r="G37" s="23" t="s">
        <v>41</v>
      </c>
      <c r="H37" s="23"/>
      <c r="I37" s="23"/>
      <c r="J37" s="105" t="s">
        <v>36</v>
      </c>
      <c r="K37" s="105"/>
      <c r="L37" s="23"/>
      <c r="M37" s="23"/>
      <c r="N37" s="23"/>
    </row>
    <row r="38" spans="1:14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L13:L18"/>
    <mergeCell ref="A30:F30"/>
    <mergeCell ref="A31:D31"/>
    <mergeCell ref="A32:F32"/>
    <mergeCell ref="J37:K37"/>
    <mergeCell ref="A20:N20"/>
    <mergeCell ref="A22:G22"/>
    <mergeCell ref="A23:N23"/>
    <mergeCell ref="A26:G26"/>
    <mergeCell ref="A27:N27"/>
    <mergeCell ref="A29:G29"/>
    <mergeCell ref="G13:G18"/>
    <mergeCell ref="H13:H18"/>
    <mergeCell ref="I13:I18"/>
    <mergeCell ref="J13:J18"/>
    <mergeCell ref="K13:K18"/>
    <mergeCell ref="F7:F18"/>
    <mergeCell ref="A1:N1"/>
    <mergeCell ref="I3:J3"/>
    <mergeCell ref="I4:J4"/>
    <mergeCell ref="A5:H5"/>
    <mergeCell ref="I5:J5"/>
    <mergeCell ref="A6:N6"/>
    <mergeCell ref="A7:A18"/>
    <mergeCell ref="B7:B18"/>
    <mergeCell ref="C7:C18"/>
    <mergeCell ref="D7:D18"/>
    <mergeCell ref="E7:E18"/>
    <mergeCell ref="G7:I12"/>
    <mergeCell ref="J7:L12"/>
    <mergeCell ref="M7:M18"/>
    <mergeCell ref="N7:N18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15748031496062992" header="0.31496062992125984" footer="0.31496062992125984"/>
  <pageSetup paperSize="9"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topLeftCell="A2" zoomScale="60" zoomScaleNormal="90" workbookViewId="0">
      <selection activeCell="A2" sqref="A1:XFD1048576"/>
    </sheetView>
  </sheetViews>
  <sheetFormatPr defaultRowHeight="14.4" x14ac:dyDescent="0.3"/>
  <cols>
    <col min="1" max="1" width="4.6640625" customWidth="1"/>
    <col min="2" max="2" width="16.44140625" customWidth="1"/>
    <col min="3" max="3" width="10.44140625" customWidth="1"/>
    <col min="4" max="4" width="14.33203125" customWidth="1"/>
    <col min="5" max="5" width="15.44140625" customWidth="1"/>
    <col min="6" max="6" width="21" customWidth="1"/>
    <col min="7" max="7" width="22.5546875" customWidth="1"/>
    <col min="8" max="8" width="17.44140625" customWidth="1"/>
    <col min="9" max="9" width="11.109375" customWidth="1"/>
    <col min="10" max="10" width="13.6640625" customWidth="1"/>
    <col min="11" max="11" width="11.33203125" customWidth="1"/>
    <col min="12" max="12" width="16.33203125" customWidth="1"/>
    <col min="13" max="13" width="11" customWidth="1"/>
    <col min="14" max="14" width="15.6640625" customWidth="1"/>
  </cols>
  <sheetData>
    <row r="1" spans="1:14" x14ac:dyDescent="0.3">
      <c r="A1" s="89" t="s">
        <v>63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x14ac:dyDescent="0.3">
      <c r="A2" s="67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3">
      <c r="A3" s="23" t="s">
        <v>50</v>
      </c>
      <c r="B3" s="23"/>
      <c r="C3" s="23"/>
      <c r="D3" s="23"/>
      <c r="E3" s="23"/>
      <c r="F3" s="23"/>
      <c r="G3" s="23"/>
      <c r="H3" s="23"/>
      <c r="I3" s="90">
        <v>20000000</v>
      </c>
      <c r="J3" s="90"/>
      <c r="K3" s="23" t="s">
        <v>0</v>
      </c>
      <c r="L3" s="23"/>
      <c r="M3" s="23"/>
      <c r="N3" s="23"/>
    </row>
    <row r="4" spans="1:14" x14ac:dyDescent="0.3">
      <c r="A4" s="23" t="s">
        <v>1</v>
      </c>
      <c r="B4" s="23"/>
      <c r="C4" s="23"/>
      <c r="D4" s="23"/>
      <c r="E4" s="23"/>
      <c r="F4" s="23"/>
      <c r="G4" s="23"/>
      <c r="H4" s="23"/>
      <c r="I4" s="91">
        <v>0</v>
      </c>
      <c r="J4" s="91"/>
      <c r="K4" s="23" t="s">
        <v>0</v>
      </c>
      <c r="L4" s="23"/>
      <c r="M4" s="23"/>
      <c r="N4" s="23"/>
    </row>
    <row r="5" spans="1:14" x14ac:dyDescent="0.3">
      <c r="A5" s="92" t="s">
        <v>46</v>
      </c>
      <c r="B5" s="92"/>
      <c r="C5" s="92"/>
      <c r="D5" s="92"/>
      <c r="E5" s="92"/>
      <c r="F5" s="92"/>
      <c r="G5" s="92"/>
      <c r="H5" s="92"/>
      <c r="I5" s="93"/>
      <c r="J5" s="93"/>
      <c r="K5" s="23" t="s">
        <v>0</v>
      </c>
      <c r="L5" s="67"/>
      <c r="M5" s="67"/>
      <c r="N5" s="23"/>
    </row>
    <row r="6" spans="1:14" ht="15" thickBot="1" x14ac:dyDescent="0.35">
      <c r="A6" s="73" t="s">
        <v>2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1:14" x14ac:dyDescent="0.3">
      <c r="A7" s="74" t="s">
        <v>3</v>
      </c>
      <c r="B7" s="74" t="s">
        <v>4</v>
      </c>
      <c r="C7" s="74" t="s">
        <v>5</v>
      </c>
      <c r="D7" s="74" t="s">
        <v>6</v>
      </c>
      <c r="E7" s="74" t="s">
        <v>7</v>
      </c>
      <c r="F7" s="74" t="s">
        <v>8</v>
      </c>
      <c r="G7" s="77" t="s">
        <v>9</v>
      </c>
      <c r="H7" s="78"/>
      <c r="I7" s="79"/>
      <c r="J7" s="77" t="s">
        <v>10</v>
      </c>
      <c r="K7" s="78"/>
      <c r="L7" s="79"/>
      <c r="M7" s="86" t="s">
        <v>11</v>
      </c>
      <c r="N7" s="86" t="s">
        <v>12</v>
      </c>
    </row>
    <row r="8" spans="1:14" x14ac:dyDescent="0.3">
      <c r="A8" s="75"/>
      <c r="B8" s="75"/>
      <c r="C8" s="75"/>
      <c r="D8" s="75"/>
      <c r="E8" s="75"/>
      <c r="F8" s="75"/>
      <c r="G8" s="80"/>
      <c r="H8" s="81"/>
      <c r="I8" s="82"/>
      <c r="J8" s="80"/>
      <c r="K8" s="81"/>
      <c r="L8" s="82"/>
      <c r="M8" s="87"/>
      <c r="N8" s="87"/>
    </row>
    <row r="9" spans="1:14" x14ac:dyDescent="0.3">
      <c r="A9" s="75"/>
      <c r="B9" s="75"/>
      <c r="C9" s="75"/>
      <c r="D9" s="75"/>
      <c r="E9" s="75"/>
      <c r="F9" s="75"/>
      <c r="G9" s="80"/>
      <c r="H9" s="81"/>
      <c r="I9" s="82"/>
      <c r="J9" s="80"/>
      <c r="K9" s="81"/>
      <c r="L9" s="82"/>
      <c r="M9" s="87"/>
      <c r="N9" s="87"/>
    </row>
    <row r="10" spans="1:14" x14ac:dyDescent="0.3">
      <c r="A10" s="75"/>
      <c r="B10" s="75"/>
      <c r="C10" s="75"/>
      <c r="D10" s="75"/>
      <c r="E10" s="75"/>
      <c r="F10" s="75"/>
      <c r="G10" s="80"/>
      <c r="H10" s="81"/>
      <c r="I10" s="82"/>
      <c r="J10" s="80"/>
      <c r="K10" s="81"/>
      <c r="L10" s="82"/>
      <c r="M10" s="87"/>
      <c r="N10" s="87"/>
    </row>
    <row r="11" spans="1:14" x14ac:dyDescent="0.3">
      <c r="A11" s="75"/>
      <c r="B11" s="75"/>
      <c r="C11" s="75"/>
      <c r="D11" s="75"/>
      <c r="E11" s="75"/>
      <c r="F11" s="75"/>
      <c r="G11" s="80"/>
      <c r="H11" s="81"/>
      <c r="I11" s="82"/>
      <c r="J11" s="80"/>
      <c r="K11" s="81"/>
      <c r="L11" s="82"/>
      <c r="M11" s="87"/>
      <c r="N11" s="87"/>
    </row>
    <row r="12" spans="1:14" ht="15" thickBot="1" x14ac:dyDescent="0.35">
      <c r="A12" s="75"/>
      <c r="B12" s="75"/>
      <c r="C12" s="75"/>
      <c r="D12" s="75"/>
      <c r="E12" s="75"/>
      <c r="F12" s="75"/>
      <c r="G12" s="83"/>
      <c r="H12" s="84"/>
      <c r="I12" s="85"/>
      <c r="J12" s="83"/>
      <c r="K12" s="84"/>
      <c r="L12" s="85"/>
      <c r="M12" s="87"/>
      <c r="N12" s="87"/>
    </row>
    <row r="13" spans="1:14" x14ac:dyDescent="0.3">
      <c r="A13" s="75"/>
      <c r="B13" s="75"/>
      <c r="C13" s="75"/>
      <c r="D13" s="75"/>
      <c r="E13" s="75"/>
      <c r="F13" s="75"/>
      <c r="G13" s="74" t="s">
        <v>13</v>
      </c>
      <c r="H13" s="74" t="s">
        <v>14</v>
      </c>
      <c r="I13" s="74" t="s">
        <v>15</v>
      </c>
      <c r="J13" s="74" t="s">
        <v>16</v>
      </c>
      <c r="K13" s="74" t="s">
        <v>17</v>
      </c>
      <c r="L13" s="74" t="s">
        <v>14</v>
      </c>
      <c r="M13" s="87"/>
      <c r="N13" s="87"/>
    </row>
    <row r="14" spans="1:14" x14ac:dyDescent="0.3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87"/>
      <c r="N14" s="87"/>
    </row>
    <row r="15" spans="1:14" x14ac:dyDescent="0.3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87"/>
      <c r="N15" s="87"/>
    </row>
    <row r="16" spans="1:14" x14ac:dyDescent="0.3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87"/>
      <c r="N16" s="87"/>
    </row>
    <row r="17" spans="1:14" x14ac:dyDescent="0.3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87"/>
      <c r="N17" s="87"/>
    </row>
    <row r="18" spans="1:14" ht="15" thickBot="1" x14ac:dyDescent="0.35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88"/>
      <c r="N18" s="88"/>
    </row>
    <row r="19" spans="1:14" ht="15" thickBot="1" x14ac:dyDescent="0.35">
      <c r="A19" s="66" t="s">
        <v>18</v>
      </c>
      <c r="B19" s="2" t="s">
        <v>19</v>
      </c>
      <c r="C19" s="2" t="s">
        <v>20</v>
      </c>
      <c r="D19" s="2" t="s">
        <v>21</v>
      </c>
      <c r="E19" s="2" t="s">
        <v>22</v>
      </c>
      <c r="F19" s="2" t="s">
        <v>23</v>
      </c>
      <c r="G19" s="2" t="s">
        <v>24</v>
      </c>
      <c r="H19" s="2" t="s">
        <v>25</v>
      </c>
      <c r="I19" s="2" t="s">
        <v>26</v>
      </c>
      <c r="J19" s="2" t="s">
        <v>27</v>
      </c>
      <c r="K19" s="2" t="s">
        <v>28</v>
      </c>
      <c r="L19" s="2" t="s">
        <v>29</v>
      </c>
      <c r="M19" s="2" t="s">
        <v>30</v>
      </c>
      <c r="N19" s="2" t="s">
        <v>31</v>
      </c>
    </row>
    <row r="20" spans="1:14" ht="15" thickBot="1" x14ac:dyDescent="0.35">
      <c r="A20" s="94" t="s">
        <v>32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6"/>
    </row>
    <row r="21" spans="1:14" ht="15" thickBot="1" x14ac:dyDescent="0.35">
      <c r="A21" s="3">
        <v>1</v>
      </c>
      <c r="B21" s="4"/>
      <c r="C21" s="5"/>
      <c r="D21" s="6"/>
      <c r="E21" s="39"/>
      <c r="F21" s="6"/>
      <c r="G21" s="7"/>
      <c r="H21" s="29"/>
      <c r="I21" s="7"/>
      <c r="J21" s="65"/>
      <c r="K21" s="8"/>
      <c r="L21" s="30"/>
      <c r="M21" s="6"/>
      <c r="N21" s="9"/>
    </row>
    <row r="22" spans="1:14" ht="15" thickBot="1" x14ac:dyDescent="0.35">
      <c r="A22" s="97" t="s">
        <v>33</v>
      </c>
      <c r="B22" s="98"/>
      <c r="C22" s="98"/>
      <c r="D22" s="98"/>
      <c r="E22" s="98"/>
      <c r="F22" s="98"/>
      <c r="G22" s="99"/>
      <c r="H22" s="17">
        <f>H20+H21</f>
        <v>0</v>
      </c>
      <c r="I22" s="10"/>
      <c r="J22" s="11"/>
      <c r="K22" s="12"/>
      <c r="L22" s="31">
        <f>SUM(L21)</f>
        <v>0</v>
      </c>
      <c r="M22" s="10"/>
      <c r="N22" s="17">
        <f>H22-L22</f>
        <v>0</v>
      </c>
    </row>
    <row r="23" spans="1:14" x14ac:dyDescent="0.3">
      <c r="A23" s="100" t="s">
        <v>34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2"/>
    </row>
    <row r="24" spans="1:14" ht="42.75" customHeight="1" x14ac:dyDescent="0.3">
      <c r="A24" s="39">
        <v>1</v>
      </c>
      <c r="B24" s="40"/>
      <c r="C24" s="39"/>
      <c r="D24" s="39"/>
      <c r="E24" s="39"/>
      <c r="F24" s="39"/>
      <c r="G24" s="39"/>
      <c r="H24" s="37"/>
      <c r="I24" s="40">
        <v>45567</v>
      </c>
      <c r="J24" s="39" t="s">
        <v>49</v>
      </c>
      <c r="K24" s="40">
        <v>44939</v>
      </c>
      <c r="L24" s="26">
        <v>2000000</v>
      </c>
      <c r="M24" s="27"/>
      <c r="N24" s="28" t="s">
        <v>54</v>
      </c>
    </row>
    <row r="25" spans="1:14" ht="42.75" customHeight="1" x14ac:dyDescent="0.3">
      <c r="A25" s="39">
        <v>2</v>
      </c>
      <c r="B25" s="40">
        <v>44839</v>
      </c>
      <c r="C25" s="39" t="s">
        <v>60</v>
      </c>
      <c r="D25" s="39" t="s">
        <v>48</v>
      </c>
      <c r="E25" s="39" t="s">
        <v>47</v>
      </c>
      <c r="F25" s="39" t="s">
        <v>58</v>
      </c>
      <c r="G25" s="39" t="s">
        <v>59</v>
      </c>
      <c r="H25" s="37">
        <v>8000000</v>
      </c>
      <c r="I25" s="40">
        <v>45567</v>
      </c>
      <c r="J25" s="39" t="s">
        <v>61</v>
      </c>
      <c r="K25" s="40">
        <v>45106</v>
      </c>
      <c r="L25" s="26">
        <v>8000000</v>
      </c>
      <c r="M25" s="27"/>
      <c r="N25" s="28" t="s">
        <v>54</v>
      </c>
    </row>
    <row r="26" spans="1:14" ht="15" thickBot="1" x14ac:dyDescent="0.35">
      <c r="A26" s="106" t="s">
        <v>33</v>
      </c>
      <c r="B26" s="107"/>
      <c r="C26" s="107"/>
      <c r="D26" s="107"/>
      <c r="E26" s="107"/>
      <c r="F26" s="107"/>
      <c r="G26" s="108"/>
      <c r="H26" s="17">
        <f>SUM(H24:H25)</f>
        <v>8000000</v>
      </c>
      <c r="I26" s="10"/>
      <c r="J26" s="11"/>
      <c r="K26" s="12"/>
      <c r="L26" s="17">
        <f>SUM(L24:L25)</f>
        <v>10000000</v>
      </c>
      <c r="M26" s="10"/>
      <c r="N26" s="32">
        <v>0</v>
      </c>
    </row>
    <row r="27" spans="1:14" ht="15" thickBot="1" x14ac:dyDescent="0.35">
      <c r="A27" s="109" t="s">
        <v>35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1"/>
    </row>
    <row r="28" spans="1:14" x14ac:dyDescent="0.3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ht="15" thickBot="1" x14ac:dyDescent="0.35">
      <c r="A29" s="112" t="s">
        <v>33</v>
      </c>
      <c r="B29" s="113"/>
      <c r="C29" s="113"/>
      <c r="D29" s="113"/>
      <c r="E29" s="113"/>
      <c r="F29" s="113"/>
      <c r="G29" s="114"/>
      <c r="H29" s="18">
        <f>H26+H22</f>
        <v>8000000</v>
      </c>
      <c r="I29" s="15"/>
      <c r="J29" s="15"/>
      <c r="K29" s="15"/>
      <c r="L29" s="18">
        <f>L22+L26</f>
        <v>10000000</v>
      </c>
      <c r="M29" s="15"/>
      <c r="N29" s="19">
        <v>0</v>
      </c>
    </row>
    <row r="30" spans="1:14" x14ac:dyDescent="0.3">
      <c r="A30" s="115" t="s">
        <v>43</v>
      </c>
      <c r="B30" s="115"/>
      <c r="C30" s="115"/>
      <c r="D30" s="115"/>
      <c r="E30" s="115"/>
      <c r="F30" s="115"/>
      <c r="G30" s="23"/>
      <c r="H30" s="23"/>
      <c r="I30" s="23"/>
      <c r="J30" s="23"/>
      <c r="K30" s="23"/>
      <c r="L30" s="23"/>
      <c r="M30" s="23"/>
      <c r="N30" s="23"/>
    </row>
    <row r="31" spans="1:14" x14ac:dyDescent="0.3">
      <c r="A31" s="103" t="s">
        <v>38</v>
      </c>
      <c r="B31" s="103"/>
      <c r="C31" s="103"/>
      <c r="D31" s="103"/>
      <c r="E31" s="68"/>
      <c r="F31" s="24"/>
      <c r="G31" s="25"/>
      <c r="H31" s="21"/>
      <c r="I31" s="21"/>
      <c r="J31" s="20" t="s">
        <v>44</v>
      </c>
      <c r="K31" s="20"/>
      <c r="L31" s="23"/>
      <c r="M31" s="23"/>
      <c r="N31" s="23"/>
    </row>
    <row r="32" spans="1:14" x14ac:dyDescent="0.3">
      <c r="A32" s="104" t="s">
        <v>39</v>
      </c>
      <c r="B32" s="104"/>
      <c r="C32" s="104"/>
      <c r="D32" s="104"/>
      <c r="E32" s="104"/>
      <c r="F32" s="104"/>
      <c r="G32" s="23" t="s">
        <v>41</v>
      </c>
      <c r="H32" s="23"/>
      <c r="I32" s="23"/>
      <c r="J32" s="23" t="s">
        <v>36</v>
      </c>
      <c r="K32" s="23"/>
      <c r="L32" s="23"/>
      <c r="M32" s="23"/>
      <c r="N32" s="23"/>
    </row>
    <row r="33" spans="1:14" x14ac:dyDescent="0.3">
      <c r="A33" s="67"/>
      <c r="B33" s="67"/>
      <c r="C33" s="67"/>
      <c r="D33" s="67"/>
      <c r="E33" s="67"/>
      <c r="F33" s="67"/>
      <c r="G33" s="23"/>
      <c r="H33" s="23"/>
      <c r="I33" s="23"/>
      <c r="J33" s="23"/>
      <c r="K33" s="23"/>
      <c r="L33" s="23"/>
      <c r="M33" s="23"/>
      <c r="N33" s="23"/>
    </row>
    <row r="34" spans="1:14" x14ac:dyDescent="0.3">
      <c r="A34" s="22" t="s">
        <v>45</v>
      </c>
      <c r="B34" s="22"/>
      <c r="C34" s="22"/>
      <c r="D34" s="22"/>
      <c r="E34" s="16"/>
      <c r="F34" s="16"/>
      <c r="G34" s="23"/>
      <c r="H34" s="23"/>
      <c r="I34" s="23"/>
      <c r="J34" s="23"/>
      <c r="K34" s="23"/>
      <c r="L34" s="23"/>
      <c r="M34" s="23"/>
      <c r="N34" s="23"/>
    </row>
    <row r="35" spans="1:14" x14ac:dyDescent="0.3">
      <c r="A35" s="22" t="s">
        <v>37</v>
      </c>
      <c r="B35" s="22"/>
      <c r="C35" s="22"/>
      <c r="D35" s="22"/>
      <c r="E35" s="16"/>
      <c r="F35" s="23"/>
      <c r="G35" s="23"/>
      <c r="H35" s="23"/>
      <c r="I35" s="23"/>
      <c r="J35" s="23"/>
      <c r="K35" s="23"/>
      <c r="L35" s="23"/>
      <c r="M35" s="23"/>
      <c r="N35" s="23"/>
    </row>
    <row r="36" spans="1:14" x14ac:dyDescent="0.3">
      <c r="A36" s="22" t="s">
        <v>40</v>
      </c>
      <c r="B36" s="22"/>
      <c r="C36" s="22"/>
      <c r="D36" s="22"/>
      <c r="E36" s="16"/>
      <c r="F36" s="20"/>
      <c r="G36" s="20"/>
      <c r="H36" s="21"/>
      <c r="I36" s="21"/>
      <c r="J36" s="20" t="s">
        <v>42</v>
      </c>
      <c r="K36" s="20"/>
      <c r="L36" s="23"/>
      <c r="M36" s="23"/>
      <c r="N36" s="23"/>
    </row>
    <row r="37" spans="1:14" x14ac:dyDescent="0.3">
      <c r="A37" s="23"/>
      <c r="B37" s="23"/>
      <c r="C37" s="23"/>
      <c r="D37" s="23"/>
      <c r="E37" s="23"/>
      <c r="F37" s="23"/>
      <c r="G37" s="23" t="s">
        <v>41</v>
      </c>
      <c r="H37" s="23"/>
      <c r="I37" s="23"/>
      <c r="J37" s="105" t="s">
        <v>36</v>
      </c>
      <c r="K37" s="105"/>
      <c r="L37" s="23"/>
      <c r="M37" s="23"/>
      <c r="N37" s="23"/>
    </row>
    <row r="38" spans="1:14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F7:F18"/>
    <mergeCell ref="A1:N1"/>
    <mergeCell ref="I3:J3"/>
    <mergeCell ref="I4:J4"/>
    <mergeCell ref="A5:H5"/>
    <mergeCell ref="I5:J5"/>
    <mergeCell ref="A6:N6"/>
    <mergeCell ref="A7:A18"/>
    <mergeCell ref="B7:B18"/>
    <mergeCell ref="C7:C18"/>
    <mergeCell ref="D7:D18"/>
    <mergeCell ref="E7:E18"/>
    <mergeCell ref="G7:I12"/>
    <mergeCell ref="J7:L12"/>
    <mergeCell ref="M7:M18"/>
    <mergeCell ref="N7:N18"/>
    <mergeCell ref="G13:G18"/>
    <mergeCell ref="H13:H18"/>
    <mergeCell ref="I13:I18"/>
    <mergeCell ref="J13:J18"/>
    <mergeCell ref="K13:K18"/>
    <mergeCell ref="L13:L18"/>
    <mergeCell ref="A30:F30"/>
    <mergeCell ref="A31:D31"/>
    <mergeCell ref="A32:F32"/>
    <mergeCell ref="J37:K37"/>
    <mergeCell ref="A20:N20"/>
    <mergeCell ref="A22:G22"/>
    <mergeCell ref="A23:N23"/>
    <mergeCell ref="A26:G26"/>
    <mergeCell ref="A27:N27"/>
    <mergeCell ref="A29:G2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15748031496062992" header="0.31496062992125984" footer="0.31496062992125984"/>
  <pageSetup paperSize="9" scale="7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topLeftCell="A16" workbookViewId="0">
      <selection activeCell="I4" sqref="I4:J4"/>
    </sheetView>
  </sheetViews>
  <sheetFormatPr defaultRowHeight="14.4" x14ac:dyDescent="0.3"/>
  <cols>
    <col min="1" max="1" width="4.6640625" customWidth="1"/>
    <col min="2" max="2" width="16.44140625" customWidth="1"/>
    <col min="3" max="3" width="10.44140625" customWidth="1"/>
    <col min="4" max="4" width="14.33203125" customWidth="1"/>
    <col min="5" max="5" width="15.44140625" customWidth="1"/>
    <col min="6" max="6" width="21" customWidth="1"/>
    <col min="7" max="7" width="22.5546875" customWidth="1"/>
    <col min="8" max="8" width="17.44140625" customWidth="1"/>
    <col min="9" max="9" width="11.109375" customWidth="1"/>
    <col min="10" max="10" width="13.6640625" customWidth="1"/>
    <col min="11" max="11" width="11.33203125" customWidth="1"/>
    <col min="12" max="12" width="16.33203125" customWidth="1"/>
    <col min="13" max="13" width="11" customWidth="1"/>
    <col min="14" max="14" width="15.6640625" customWidth="1"/>
  </cols>
  <sheetData>
    <row r="1" spans="1:14" x14ac:dyDescent="0.3">
      <c r="A1" s="89" t="s">
        <v>64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x14ac:dyDescent="0.3">
      <c r="A2" s="69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3">
      <c r="A3" s="23" t="s">
        <v>50</v>
      </c>
      <c r="B3" s="23"/>
      <c r="C3" s="23"/>
      <c r="D3" s="23"/>
      <c r="E3" s="23"/>
      <c r="F3" s="23"/>
      <c r="G3" s="23"/>
      <c r="H3" s="23"/>
      <c r="I3" s="90">
        <v>22700000</v>
      </c>
      <c r="J3" s="90"/>
      <c r="K3" s="23" t="s">
        <v>0</v>
      </c>
      <c r="L3" s="23"/>
      <c r="M3" s="23"/>
      <c r="N3" s="23"/>
    </row>
    <row r="4" spans="1:14" x14ac:dyDescent="0.3">
      <c r="A4" s="23" t="s">
        <v>1</v>
      </c>
      <c r="B4" s="23"/>
      <c r="C4" s="23"/>
      <c r="D4" s="23"/>
      <c r="E4" s="23"/>
      <c r="F4" s="23"/>
      <c r="G4" s="23"/>
      <c r="H4" s="23"/>
      <c r="I4" s="91">
        <v>0</v>
      </c>
      <c r="J4" s="91"/>
      <c r="K4" s="23" t="s">
        <v>0</v>
      </c>
      <c r="L4" s="23"/>
      <c r="M4" s="23"/>
      <c r="N4" s="23"/>
    </row>
    <row r="5" spans="1:14" x14ac:dyDescent="0.3">
      <c r="A5" s="92" t="s">
        <v>46</v>
      </c>
      <c r="B5" s="92"/>
      <c r="C5" s="92"/>
      <c r="D5" s="92"/>
      <c r="E5" s="92"/>
      <c r="F5" s="92"/>
      <c r="G5" s="92"/>
      <c r="H5" s="92"/>
      <c r="I5" s="93"/>
      <c r="J5" s="93"/>
      <c r="K5" s="23" t="s">
        <v>0</v>
      </c>
      <c r="L5" s="69"/>
      <c r="M5" s="69"/>
      <c r="N5" s="23"/>
    </row>
    <row r="6" spans="1:14" ht="15" thickBot="1" x14ac:dyDescent="0.35">
      <c r="A6" s="73" t="s">
        <v>2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1:14" x14ac:dyDescent="0.3">
      <c r="A7" s="74" t="s">
        <v>3</v>
      </c>
      <c r="B7" s="74" t="s">
        <v>4</v>
      </c>
      <c r="C7" s="74" t="s">
        <v>5</v>
      </c>
      <c r="D7" s="74" t="s">
        <v>6</v>
      </c>
      <c r="E7" s="74" t="s">
        <v>7</v>
      </c>
      <c r="F7" s="74" t="s">
        <v>8</v>
      </c>
      <c r="G7" s="77" t="s">
        <v>9</v>
      </c>
      <c r="H7" s="78"/>
      <c r="I7" s="79"/>
      <c r="J7" s="77" t="s">
        <v>10</v>
      </c>
      <c r="K7" s="78"/>
      <c r="L7" s="79"/>
      <c r="M7" s="86" t="s">
        <v>11</v>
      </c>
      <c r="N7" s="86" t="s">
        <v>12</v>
      </c>
    </row>
    <row r="8" spans="1:14" x14ac:dyDescent="0.3">
      <c r="A8" s="75"/>
      <c r="B8" s="75"/>
      <c r="C8" s="75"/>
      <c r="D8" s="75"/>
      <c r="E8" s="75"/>
      <c r="F8" s="75"/>
      <c r="G8" s="80"/>
      <c r="H8" s="81"/>
      <c r="I8" s="82"/>
      <c r="J8" s="80"/>
      <c r="K8" s="81"/>
      <c r="L8" s="82"/>
      <c r="M8" s="87"/>
      <c r="N8" s="87"/>
    </row>
    <row r="9" spans="1:14" x14ac:dyDescent="0.3">
      <c r="A9" s="75"/>
      <c r="B9" s="75"/>
      <c r="C9" s="75"/>
      <c r="D9" s="75"/>
      <c r="E9" s="75"/>
      <c r="F9" s="75"/>
      <c r="G9" s="80"/>
      <c r="H9" s="81"/>
      <c r="I9" s="82"/>
      <c r="J9" s="80"/>
      <c r="K9" s="81"/>
      <c r="L9" s="82"/>
      <c r="M9" s="87"/>
      <c r="N9" s="87"/>
    </row>
    <row r="10" spans="1:14" x14ac:dyDescent="0.3">
      <c r="A10" s="75"/>
      <c r="B10" s="75"/>
      <c r="C10" s="75"/>
      <c r="D10" s="75"/>
      <c r="E10" s="75"/>
      <c r="F10" s="75"/>
      <c r="G10" s="80"/>
      <c r="H10" s="81"/>
      <c r="I10" s="82"/>
      <c r="J10" s="80"/>
      <c r="K10" s="81"/>
      <c r="L10" s="82"/>
      <c r="M10" s="87"/>
      <c r="N10" s="87"/>
    </row>
    <row r="11" spans="1:14" x14ac:dyDescent="0.3">
      <c r="A11" s="75"/>
      <c r="B11" s="75"/>
      <c r="C11" s="75"/>
      <c r="D11" s="75"/>
      <c r="E11" s="75"/>
      <c r="F11" s="75"/>
      <c r="G11" s="80"/>
      <c r="H11" s="81"/>
      <c r="I11" s="82"/>
      <c r="J11" s="80"/>
      <c r="K11" s="81"/>
      <c r="L11" s="82"/>
      <c r="M11" s="87"/>
      <c r="N11" s="87"/>
    </row>
    <row r="12" spans="1:14" ht="15" thickBot="1" x14ac:dyDescent="0.35">
      <c r="A12" s="75"/>
      <c r="B12" s="75"/>
      <c r="C12" s="75"/>
      <c r="D12" s="75"/>
      <c r="E12" s="75"/>
      <c r="F12" s="75"/>
      <c r="G12" s="83"/>
      <c r="H12" s="84"/>
      <c r="I12" s="85"/>
      <c r="J12" s="83"/>
      <c r="K12" s="84"/>
      <c r="L12" s="85"/>
      <c r="M12" s="87"/>
      <c r="N12" s="87"/>
    </row>
    <row r="13" spans="1:14" x14ac:dyDescent="0.3">
      <c r="A13" s="75"/>
      <c r="B13" s="75"/>
      <c r="C13" s="75"/>
      <c r="D13" s="75"/>
      <c r="E13" s="75"/>
      <c r="F13" s="75"/>
      <c r="G13" s="74" t="s">
        <v>13</v>
      </c>
      <c r="H13" s="74" t="s">
        <v>14</v>
      </c>
      <c r="I13" s="74" t="s">
        <v>15</v>
      </c>
      <c r="J13" s="74" t="s">
        <v>16</v>
      </c>
      <c r="K13" s="74" t="s">
        <v>17</v>
      </c>
      <c r="L13" s="74" t="s">
        <v>14</v>
      </c>
      <c r="M13" s="87"/>
      <c r="N13" s="87"/>
    </row>
    <row r="14" spans="1:14" x14ac:dyDescent="0.3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87"/>
      <c r="N14" s="87"/>
    </row>
    <row r="15" spans="1:14" x14ac:dyDescent="0.3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87"/>
      <c r="N15" s="87"/>
    </row>
    <row r="16" spans="1:14" x14ac:dyDescent="0.3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87"/>
      <c r="N16" s="87"/>
    </row>
    <row r="17" spans="1:14" x14ac:dyDescent="0.3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87"/>
      <c r="N17" s="87"/>
    </row>
    <row r="18" spans="1:14" ht="15" thickBot="1" x14ac:dyDescent="0.35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88"/>
      <c r="N18" s="88"/>
    </row>
    <row r="19" spans="1:14" ht="15" thickBot="1" x14ac:dyDescent="0.35">
      <c r="A19" s="72" t="s">
        <v>18</v>
      </c>
      <c r="B19" s="2" t="s">
        <v>19</v>
      </c>
      <c r="C19" s="2" t="s">
        <v>20</v>
      </c>
      <c r="D19" s="2" t="s">
        <v>21</v>
      </c>
      <c r="E19" s="2" t="s">
        <v>22</v>
      </c>
      <c r="F19" s="2" t="s">
        <v>23</v>
      </c>
      <c r="G19" s="2" t="s">
        <v>24</v>
      </c>
      <c r="H19" s="2" t="s">
        <v>25</v>
      </c>
      <c r="I19" s="2" t="s">
        <v>26</v>
      </c>
      <c r="J19" s="2" t="s">
        <v>27</v>
      </c>
      <c r="K19" s="2" t="s">
        <v>28</v>
      </c>
      <c r="L19" s="2" t="s">
        <v>29</v>
      </c>
      <c r="M19" s="2" t="s">
        <v>30</v>
      </c>
      <c r="N19" s="2" t="s">
        <v>31</v>
      </c>
    </row>
    <row r="20" spans="1:14" ht="15" thickBot="1" x14ac:dyDescent="0.35">
      <c r="A20" s="94" t="s">
        <v>32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6"/>
    </row>
    <row r="21" spans="1:14" ht="15" thickBot="1" x14ac:dyDescent="0.35">
      <c r="A21" s="3">
        <v>1</v>
      </c>
      <c r="B21" s="4"/>
      <c r="C21" s="5"/>
      <c r="D21" s="6"/>
      <c r="E21" s="39"/>
      <c r="F21" s="6"/>
      <c r="G21" s="7"/>
      <c r="H21" s="29"/>
      <c r="I21" s="7"/>
      <c r="J21" s="71"/>
      <c r="K21" s="8"/>
      <c r="L21" s="30"/>
      <c r="M21" s="6"/>
      <c r="N21" s="9"/>
    </row>
    <row r="22" spans="1:14" ht="15" thickBot="1" x14ac:dyDescent="0.35">
      <c r="A22" s="97" t="s">
        <v>33</v>
      </c>
      <c r="B22" s="98"/>
      <c r="C22" s="98"/>
      <c r="D22" s="98"/>
      <c r="E22" s="98"/>
      <c r="F22" s="98"/>
      <c r="G22" s="99"/>
      <c r="H22" s="17">
        <f>H20+H21</f>
        <v>0</v>
      </c>
      <c r="I22" s="10"/>
      <c r="J22" s="11"/>
      <c r="K22" s="12"/>
      <c r="L22" s="31">
        <f>SUM(L21)</f>
        <v>0</v>
      </c>
      <c r="M22" s="10"/>
      <c r="N22" s="17">
        <f>H22-L22</f>
        <v>0</v>
      </c>
    </row>
    <row r="23" spans="1:14" x14ac:dyDescent="0.3">
      <c r="A23" s="100" t="s">
        <v>34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2"/>
    </row>
    <row r="24" spans="1:14" ht="42.75" customHeight="1" x14ac:dyDescent="0.3">
      <c r="A24" s="39">
        <v>1</v>
      </c>
      <c r="B24" s="40"/>
      <c r="C24" s="39"/>
      <c r="D24" s="39"/>
      <c r="E24" s="39"/>
      <c r="F24" s="39"/>
      <c r="G24" s="39"/>
      <c r="H24" s="37"/>
      <c r="I24" s="40">
        <v>45567</v>
      </c>
      <c r="J24" s="39" t="s">
        <v>49</v>
      </c>
      <c r="K24" s="40">
        <v>44939</v>
      </c>
      <c r="L24" s="26">
        <v>2000000</v>
      </c>
      <c r="M24" s="27"/>
      <c r="N24" s="28" t="s">
        <v>54</v>
      </c>
    </row>
    <row r="25" spans="1:14" ht="42.75" customHeight="1" x14ac:dyDescent="0.3">
      <c r="A25" s="39">
        <v>2</v>
      </c>
      <c r="B25" s="40">
        <v>44839</v>
      </c>
      <c r="C25" s="39" t="s">
        <v>60</v>
      </c>
      <c r="D25" s="39" t="s">
        <v>48</v>
      </c>
      <c r="E25" s="39" t="s">
        <v>47</v>
      </c>
      <c r="F25" s="39" t="s">
        <v>58</v>
      </c>
      <c r="G25" s="39" t="s">
        <v>59</v>
      </c>
      <c r="H25" s="37">
        <v>8000000</v>
      </c>
      <c r="I25" s="40">
        <v>45567</v>
      </c>
      <c r="J25" s="39" t="s">
        <v>61</v>
      </c>
      <c r="K25" s="40">
        <v>45106</v>
      </c>
      <c r="L25" s="26">
        <v>8000000</v>
      </c>
      <c r="M25" s="27"/>
      <c r="N25" s="28" t="s">
        <v>54</v>
      </c>
    </row>
    <row r="26" spans="1:14" ht="15" thickBot="1" x14ac:dyDescent="0.35">
      <c r="A26" s="106" t="s">
        <v>33</v>
      </c>
      <c r="B26" s="107"/>
      <c r="C26" s="107"/>
      <c r="D26" s="107"/>
      <c r="E26" s="107"/>
      <c r="F26" s="107"/>
      <c r="G26" s="108"/>
      <c r="H26" s="17">
        <f>SUM(H24:H25)</f>
        <v>8000000</v>
      </c>
      <c r="I26" s="10"/>
      <c r="J26" s="11"/>
      <c r="K26" s="12"/>
      <c r="L26" s="17">
        <f>SUM(L24:L25)</f>
        <v>10000000</v>
      </c>
      <c r="M26" s="10"/>
      <c r="N26" s="32">
        <v>0</v>
      </c>
    </row>
    <row r="27" spans="1:14" ht="15" thickBot="1" x14ac:dyDescent="0.35">
      <c r="A27" s="109" t="s">
        <v>35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1"/>
    </row>
    <row r="28" spans="1:14" x14ac:dyDescent="0.3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ht="15" thickBot="1" x14ac:dyDescent="0.35">
      <c r="A29" s="112" t="s">
        <v>33</v>
      </c>
      <c r="B29" s="113"/>
      <c r="C29" s="113"/>
      <c r="D29" s="113"/>
      <c r="E29" s="113"/>
      <c r="F29" s="113"/>
      <c r="G29" s="114"/>
      <c r="H29" s="18">
        <f>H26+H22</f>
        <v>8000000</v>
      </c>
      <c r="I29" s="15"/>
      <c r="J29" s="15"/>
      <c r="K29" s="15"/>
      <c r="L29" s="18">
        <f>L22+L26</f>
        <v>10000000</v>
      </c>
      <c r="M29" s="15"/>
      <c r="N29" s="19">
        <v>0</v>
      </c>
    </row>
    <row r="30" spans="1:14" x14ac:dyDescent="0.3">
      <c r="A30" s="115" t="s">
        <v>43</v>
      </c>
      <c r="B30" s="115"/>
      <c r="C30" s="115"/>
      <c r="D30" s="115"/>
      <c r="E30" s="115"/>
      <c r="F30" s="115"/>
      <c r="G30" s="23"/>
      <c r="H30" s="23"/>
      <c r="I30" s="23"/>
      <c r="J30" s="23"/>
      <c r="K30" s="23"/>
      <c r="L30" s="23"/>
      <c r="M30" s="23"/>
      <c r="N30" s="23"/>
    </row>
    <row r="31" spans="1:14" x14ac:dyDescent="0.3">
      <c r="A31" s="103" t="s">
        <v>38</v>
      </c>
      <c r="B31" s="103"/>
      <c r="C31" s="103"/>
      <c r="D31" s="103"/>
      <c r="E31" s="70"/>
      <c r="F31" s="24"/>
      <c r="G31" s="25"/>
      <c r="H31" s="21"/>
      <c r="I31" s="21"/>
      <c r="J31" s="20" t="s">
        <v>44</v>
      </c>
      <c r="K31" s="20"/>
      <c r="L31" s="23"/>
      <c r="M31" s="23"/>
      <c r="N31" s="23"/>
    </row>
    <row r="32" spans="1:14" x14ac:dyDescent="0.3">
      <c r="A32" s="104" t="s">
        <v>39</v>
      </c>
      <c r="B32" s="104"/>
      <c r="C32" s="104"/>
      <c r="D32" s="104"/>
      <c r="E32" s="104"/>
      <c r="F32" s="104"/>
      <c r="G32" s="23" t="s">
        <v>41</v>
      </c>
      <c r="H32" s="23"/>
      <c r="I32" s="23"/>
      <c r="J32" s="23" t="s">
        <v>36</v>
      </c>
      <c r="K32" s="23"/>
      <c r="L32" s="23"/>
      <c r="M32" s="23"/>
      <c r="N32" s="23"/>
    </row>
    <row r="33" spans="1:14" x14ac:dyDescent="0.3">
      <c r="A33" s="69"/>
      <c r="B33" s="69"/>
      <c r="C33" s="69"/>
      <c r="D33" s="69"/>
      <c r="E33" s="69"/>
      <c r="F33" s="69"/>
      <c r="G33" s="23"/>
      <c r="H33" s="23"/>
      <c r="I33" s="23"/>
      <c r="J33" s="23"/>
      <c r="K33" s="23"/>
      <c r="L33" s="23"/>
      <c r="M33" s="23"/>
      <c r="N33" s="23"/>
    </row>
    <row r="34" spans="1:14" x14ac:dyDescent="0.3">
      <c r="A34" s="22" t="s">
        <v>45</v>
      </c>
      <c r="B34" s="22"/>
      <c r="C34" s="22"/>
      <c r="D34" s="22"/>
      <c r="E34" s="16"/>
      <c r="F34" s="16"/>
      <c r="G34" s="23"/>
      <c r="H34" s="23"/>
      <c r="I34" s="23"/>
      <c r="J34" s="23"/>
      <c r="K34" s="23"/>
      <c r="L34" s="23"/>
      <c r="M34" s="23"/>
      <c r="N34" s="23"/>
    </row>
    <row r="35" spans="1:14" x14ac:dyDescent="0.3">
      <c r="A35" s="22" t="s">
        <v>37</v>
      </c>
      <c r="B35" s="22"/>
      <c r="C35" s="22"/>
      <c r="D35" s="22"/>
      <c r="E35" s="16"/>
      <c r="F35" s="23"/>
      <c r="G35" s="23"/>
      <c r="H35" s="23"/>
      <c r="I35" s="23"/>
      <c r="J35" s="23"/>
      <c r="K35" s="23"/>
      <c r="L35" s="23"/>
      <c r="M35" s="23"/>
      <c r="N35" s="23"/>
    </row>
    <row r="36" spans="1:14" x14ac:dyDescent="0.3">
      <c r="A36" s="22" t="s">
        <v>40</v>
      </c>
      <c r="B36" s="22"/>
      <c r="C36" s="22"/>
      <c r="D36" s="22"/>
      <c r="E36" s="16"/>
      <c r="F36" s="20"/>
      <c r="G36" s="20"/>
      <c r="H36" s="21"/>
      <c r="I36" s="21"/>
      <c r="J36" s="20" t="s">
        <v>42</v>
      </c>
      <c r="K36" s="20"/>
      <c r="L36" s="23"/>
      <c r="M36" s="23"/>
      <c r="N36" s="23"/>
    </row>
    <row r="37" spans="1:14" x14ac:dyDescent="0.3">
      <c r="A37" s="23"/>
      <c r="B37" s="23"/>
      <c r="C37" s="23"/>
      <c r="D37" s="23"/>
      <c r="E37" s="23"/>
      <c r="F37" s="23"/>
      <c r="G37" s="23" t="s">
        <v>41</v>
      </c>
      <c r="H37" s="23"/>
      <c r="I37" s="23"/>
      <c r="J37" s="105" t="s">
        <v>36</v>
      </c>
      <c r="K37" s="105"/>
      <c r="L37" s="23"/>
      <c r="M37" s="23"/>
      <c r="N37" s="23"/>
    </row>
    <row r="38" spans="1:14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A30:F30"/>
    <mergeCell ref="A31:D31"/>
    <mergeCell ref="A32:F32"/>
    <mergeCell ref="J37:K37"/>
    <mergeCell ref="A20:N20"/>
    <mergeCell ref="A22:G22"/>
    <mergeCell ref="A23:N23"/>
    <mergeCell ref="A26:G26"/>
    <mergeCell ref="A27:N27"/>
    <mergeCell ref="A29:G29"/>
    <mergeCell ref="G7:I12"/>
    <mergeCell ref="J7:L12"/>
    <mergeCell ref="M7:M18"/>
    <mergeCell ref="N7:N18"/>
    <mergeCell ref="G13:G18"/>
    <mergeCell ref="H13:H18"/>
    <mergeCell ref="I13:I18"/>
    <mergeCell ref="J13:J18"/>
    <mergeCell ref="K13:K18"/>
    <mergeCell ref="L13:L18"/>
    <mergeCell ref="A7:A18"/>
    <mergeCell ref="B7:B18"/>
    <mergeCell ref="C7:C18"/>
    <mergeCell ref="D7:D18"/>
    <mergeCell ref="E7:E18"/>
    <mergeCell ref="F7:F18"/>
    <mergeCell ref="A1:N1"/>
    <mergeCell ref="I3:J3"/>
    <mergeCell ref="I4:J4"/>
    <mergeCell ref="A5:H5"/>
    <mergeCell ref="I5:J5"/>
    <mergeCell ref="A6:N6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01.02.2023</vt:lpstr>
      <vt:lpstr>01.03.23</vt:lpstr>
      <vt:lpstr>01.04.23</vt:lpstr>
      <vt:lpstr>01.05.23</vt:lpstr>
      <vt:lpstr>01.06.23</vt:lpstr>
      <vt:lpstr>01.07.23</vt:lpstr>
      <vt:lpstr>01.08.23</vt:lpstr>
      <vt:lpstr>01.09.23</vt:lpstr>
      <vt:lpstr>01.10.23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2023-09-28T04:15:12Z</dcterms:modified>
</cp:coreProperties>
</file>